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 windowWidth="19200" windowHeight="11400" tabRatio="922" activeTab="1"/>
  </bookViews>
  <sheets>
    <sheet name="DATOS BENEFICIARIO" sheetId="10" r:id="rId1"/>
    <sheet name="Coste Form Interno" sheetId="4" r:id="rId2"/>
    <sheet name="Coste Form Externo" sheetId="1" r:id="rId3"/>
    <sheet name="Costes materiales y suministros" sheetId="2" r:id="rId4"/>
    <sheet name="Descr. Actividades" sheetId="13" r:id="rId5"/>
    <sheet name="Ejecución" sheetId="14" r:id="rId6"/>
  </sheets>
  <calcPr calcId="162913"/>
</workbook>
</file>

<file path=xl/calcChain.xml><?xml version="1.0" encoding="utf-8"?>
<calcChain xmlns="http://schemas.openxmlformats.org/spreadsheetml/2006/main">
  <c r="G27" i="1" l="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26" i="1" l="1"/>
  <c r="D10" i="14" l="1"/>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9" i="14"/>
  <c r="J88" i="14"/>
  <c r="G88" i="14"/>
  <c r="J87" i="14"/>
  <c r="G87" i="14"/>
  <c r="J86" i="14"/>
  <c r="H86" i="14"/>
  <c r="G86" i="14"/>
  <c r="I86" i="14" s="1"/>
  <c r="J85" i="14"/>
  <c r="I85" i="14"/>
  <c r="H85" i="14"/>
  <c r="G85" i="14"/>
  <c r="J84" i="14"/>
  <c r="I84" i="14" s="1"/>
  <c r="H84" i="14"/>
  <c r="G84" i="14"/>
  <c r="J83" i="14"/>
  <c r="G83" i="14"/>
  <c r="J82" i="14"/>
  <c r="H82" i="14"/>
  <c r="G82" i="14"/>
  <c r="J81" i="14"/>
  <c r="I81" i="14"/>
  <c r="H81" i="14"/>
  <c r="G81" i="14"/>
  <c r="J80" i="14"/>
  <c r="I80" i="14" s="1"/>
  <c r="H80" i="14"/>
  <c r="G80" i="14"/>
  <c r="J79" i="14"/>
  <c r="G79" i="14"/>
  <c r="J78" i="14"/>
  <c r="H78" i="14"/>
  <c r="G78" i="14"/>
  <c r="I78" i="14" s="1"/>
  <c r="J77" i="14"/>
  <c r="G77" i="14"/>
  <c r="H77" i="14" s="1"/>
  <c r="I77" i="14" s="1"/>
  <c r="J76" i="14"/>
  <c r="H76" i="14"/>
  <c r="I76" i="14" s="1"/>
  <c r="G76" i="14"/>
  <c r="J75" i="14"/>
  <c r="G75" i="14"/>
  <c r="J74" i="14"/>
  <c r="G74" i="14"/>
  <c r="J73" i="14"/>
  <c r="G73" i="14"/>
  <c r="J72" i="14"/>
  <c r="G72" i="14"/>
  <c r="J71" i="14"/>
  <c r="H71" i="14"/>
  <c r="G71" i="14"/>
  <c r="J70" i="14"/>
  <c r="I70" i="14"/>
  <c r="H70" i="14"/>
  <c r="G70" i="14"/>
  <c r="J69" i="14"/>
  <c r="G69" i="14"/>
  <c r="J68" i="14"/>
  <c r="H68" i="14"/>
  <c r="G68" i="14"/>
  <c r="I68" i="14" s="1"/>
  <c r="J67" i="14"/>
  <c r="I67" i="14"/>
  <c r="H67" i="14"/>
  <c r="G67" i="14"/>
  <c r="J66" i="14"/>
  <c r="I66" i="14" s="1"/>
  <c r="H66" i="14"/>
  <c r="G66" i="14"/>
  <c r="J65" i="14"/>
  <c r="I65" i="14" s="1"/>
  <c r="H65" i="14"/>
  <c r="G65" i="14"/>
  <c r="J64" i="14"/>
  <c r="G64" i="14"/>
  <c r="J63" i="14"/>
  <c r="G63" i="14"/>
  <c r="J62" i="14"/>
  <c r="G62" i="14"/>
  <c r="H62" i="14" s="1"/>
  <c r="I62" i="14" s="1"/>
  <c r="J61" i="14"/>
  <c r="G61" i="14"/>
  <c r="J60" i="14"/>
  <c r="H60" i="14"/>
  <c r="I60" i="14" s="1"/>
  <c r="G60" i="14"/>
  <c r="J59" i="14"/>
  <c r="I59" i="14"/>
  <c r="H59" i="14"/>
  <c r="G59" i="14"/>
  <c r="J58" i="14"/>
  <c r="I58" i="14" s="1"/>
  <c r="H58" i="14"/>
  <c r="G58" i="14"/>
  <c r="J57" i="14"/>
  <c r="G57" i="14"/>
  <c r="J56" i="14"/>
  <c r="G56" i="14"/>
  <c r="J55" i="14"/>
  <c r="H55" i="14"/>
  <c r="I55" i="14" s="1"/>
  <c r="G55" i="14"/>
  <c r="J54" i="14"/>
  <c r="G54" i="14"/>
  <c r="J53" i="14"/>
  <c r="I53" i="14" s="1"/>
  <c r="H53" i="14"/>
  <c r="G53" i="14"/>
  <c r="J52" i="14"/>
  <c r="I52" i="14"/>
  <c r="H52" i="14"/>
  <c r="G52" i="14"/>
  <c r="J51" i="14"/>
  <c r="G51" i="14"/>
  <c r="H51" i="14" s="1"/>
  <c r="I51" i="14" s="1"/>
  <c r="J50" i="14"/>
  <c r="G50" i="14"/>
  <c r="J49" i="14"/>
  <c r="G49" i="14"/>
  <c r="J48" i="14"/>
  <c r="I48" i="14"/>
  <c r="H48" i="14"/>
  <c r="G48" i="14"/>
  <c r="J47" i="14"/>
  <c r="I47" i="14" s="1"/>
  <c r="H47" i="14"/>
  <c r="G47" i="14"/>
  <c r="J46" i="14"/>
  <c r="G46" i="14"/>
  <c r="J45" i="14"/>
  <c r="H45" i="14"/>
  <c r="G45" i="14"/>
  <c r="J44" i="14"/>
  <c r="I44" i="14"/>
  <c r="H44" i="14"/>
  <c r="G44" i="14"/>
  <c r="J43" i="14"/>
  <c r="G43" i="14"/>
  <c r="H43" i="14" s="1"/>
  <c r="I43" i="14" s="1"/>
  <c r="J42" i="14"/>
  <c r="G42" i="14"/>
  <c r="J41" i="14"/>
  <c r="H41" i="14"/>
  <c r="G41" i="14"/>
  <c r="J40" i="14"/>
  <c r="I40" i="14"/>
  <c r="H40" i="14"/>
  <c r="G40" i="14"/>
  <c r="J39" i="14"/>
  <c r="G39" i="14"/>
  <c r="J38" i="14"/>
  <c r="G38" i="14"/>
  <c r="J37" i="14"/>
  <c r="H37" i="14"/>
  <c r="G37" i="14"/>
  <c r="J36" i="14"/>
  <c r="I36" i="14"/>
  <c r="H36" i="14"/>
  <c r="G36" i="14"/>
  <c r="J35" i="14"/>
  <c r="G35" i="14"/>
  <c r="H35" i="14" s="1"/>
  <c r="J34" i="14"/>
  <c r="H34" i="14"/>
  <c r="G34" i="14"/>
  <c r="I34" i="14" s="1"/>
  <c r="J33" i="14"/>
  <c r="G33" i="14"/>
  <c r="J32" i="14"/>
  <c r="H32" i="14"/>
  <c r="G32" i="14"/>
  <c r="I32" i="14" s="1"/>
  <c r="J31" i="14"/>
  <c r="G31" i="14"/>
  <c r="H31" i="14" s="1"/>
  <c r="I31" i="14" s="1"/>
  <c r="J30" i="14"/>
  <c r="G30" i="14"/>
  <c r="J29" i="14"/>
  <c r="H29" i="14"/>
  <c r="G29" i="14"/>
  <c r="I29" i="14" s="1"/>
  <c r="J28" i="14"/>
  <c r="H28" i="14"/>
  <c r="I28" i="14" s="1"/>
  <c r="G28" i="14"/>
  <c r="J27" i="14"/>
  <c r="G27" i="14"/>
  <c r="J26" i="14"/>
  <c r="G26" i="14"/>
  <c r="H26" i="14" s="1"/>
  <c r="J25" i="14"/>
  <c r="G25" i="14"/>
  <c r="J24" i="14"/>
  <c r="H24" i="14"/>
  <c r="I24" i="14" s="1"/>
  <c r="G24" i="14"/>
  <c r="J23" i="14"/>
  <c r="I23" i="14"/>
  <c r="H23" i="14"/>
  <c r="G23" i="14"/>
  <c r="J22" i="14"/>
  <c r="I22" i="14"/>
  <c r="H22" i="14"/>
  <c r="G22" i="14"/>
  <c r="J21" i="14"/>
  <c r="G21" i="14"/>
  <c r="H21" i="14" s="1"/>
  <c r="J20" i="14"/>
  <c r="G20" i="14"/>
  <c r="J19" i="14"/>
  <c r="G19" i="14"/>
  <c r="J18" i="14"/>
  <c r="G18" i="14"/>
  <c r="J17" i="14"/>
  <c r="H17" i="14"/>
  <c r="I17" i="14" s="1"/>
  <c r="G17" i="14"/>
  <c r="J16" i="14"/>
  <c r="G16" i="14"/>
  <c r="H16" i="14" s="1"/>
  <c r="I16" i="14" s="1"/>
  <c r="J15" i="14"/>
  <c r="G15" i="14"/>
  <c r="J14" i="14"/>
  <c r="H14" i="14"/>
  <c r="I14" i="14" s="1"/>
  <c r="G14" i="14"/>
  <c r="J13" i="14"/>
  <c r="G13" i="14"/>
  <c r="H13" i="14" s="1"/>
  <c r="I13" i="14" s="1"/>
  <c r="J12" i="14"/>
  <c r="H12" i="14"/>
  <c r="I12" i="14" s="1"/>
  <c r="G12" i="14"/>
  <c r="J11" i="14"/>
  <c r="G11" i="14"/>
  <c r="J10" i="14"/>
  <c r="G10" i="14"/>
  <c r="J9" i="14"/>
  <c r="H9" i="14"/>
  <c r="I9" i="14" s="1"/>
  <c r="G9" i="14"/>
  <c r="M8" i="14"/>
  <c r="L8" i="14"/>
  <c r="K8" i="14"/>
  <c r="J8" i="14" s="1"/>
  <c r="H8" i="14"/>
  <c r="E8" i="14"/>
  <c r="N5" i="14"/>
  <c r="B3" i="14"/>
  <c r="F8" i="14" s="1"/>
  <c r="B1" i="14"/>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O5" i="14" l="1"/>
  <c r="O7" i="14"/>
  <c r="H18" i="14"/>
  <c r="I18" i="14" s="1"/>
  <c r="I10" i="14"/>
  <c r="H10" i="14"/>
  <c r="I20" i="14"/>
  <c r="I21" i="14"/>
  <c r="H11" i="14"/>
  <c r="I11" i="14" s="1"/>
  <c r="H19" i="14"/>
  <c r="I19" i="14" s="1"/>
  <c r="H25" i="14"/>
  <c r="I25" i="14" s="1"/>
  <c r="E3" i="14"/>
  <c r="H20" i="14"/>
  <c r="H27" i="14"/>
  <c r="I27" i="14" s="1"/>
  <c r="B4" i="14"/>
  <c r="G8" i="14" s="1"/>
  <c r="I39" i="14"/>
  <c r="H15" i="14"/>
  <c r="I15" i="14" s="1"/>
  <c r="I26" i="14"/>
  <c r="H38" i="14"/>
  <c r="I38" i="14" s="1"/>
  <c r="I37" i="14"/>
  <c r="H30" i="14"/>
  <c r="I30" i="14" s="1"/>
  <c r="H33" i="14"/>
  <c r="I33" i="14" s="1"/>
  <c r="I35" i="14"/>
  <c r="I41" i="14"/>
  <c r="H42" i="14"/>
  <c r="I42" i="14" s="1"/>
  <c r="H46" i="14"/>
  <c r="I46" i="14" s="1"/>
  <c r="H50" i="14"/>
  <c r="I50" i="14" s="1"/>
  <c r="I45" i="14"/>
  <c r="I56" i="14"/>
  <c r="H56" i="14"/>
  <c r="H39" i="14"/>
  <c r="H54" i="14"/>
  <c r="I54" i="14" s="1"/>
  <c r="H49" i="14"/>
  <c r="I49" i="14" s="1"/>
  <c r="I61" i="14"/>
  <c r="H61" i="14"/>
  <c r="H64" i="14"/>
  <c r="I64" i="14" s="1"/>
  <c r="I57" i="14"/>
  <c r="I63" i="14"/>
  <c r="H72" i="14"/>
  <c r="I72" i="14" s="1"/>
  <c r="I75" i="14"/>
  <c r="H63" i="14"/>
  <c r="I71" i="14"/>
  <c r="H57" i="14"/>
  <c r="H69" i="14"/>
  <c r="I69" i="14" s="1"/>
  <c r="I82" i="14"/>
  <c r="I87" i="14"/>
  <c r="H83" i="14"/>
  <c r="I83" i="14" s="1"/>
  <c r="I88" i="14"/>
  <c r="H73" i="14"/>
  <c r="I73" i="14" s="1"/>
  <c r="H75" i="14"/>
  <c r="I79" i="14"/>
  <c r="H74" i="14"/>
  <c r="I74" i="14" s="1"/>
  <c r="H79" i="14"/>
  <c r="H87" i="14"/>
  <c r="H88" i="14"/>
  <c r="I8" i="14" l="1"/>
  <c r="O83" i="14"/>
  <c r="O82" i="14"/>
  <c r="O81" i="14"/>
  <c r="O88" i="14"/>
  <c r="O80" i="14"/>
  <c r="O86" i="14"/>
  <c r="O78" i="14"/>
  <c r="O85" i="14"/>
  <c r="O77" i="14"/>
  <c r="O84" i="14"/>
  <c r="O76" i="14"/>
  <c r="O79" i="14"/>
  <c r="O72" i="14"/>
  <c r="O71" i="14"/>
  <c r="O63" i="14"/>
  <c r="O70" i="14"/>
  <c r="O69" i="14"/>
  <c r="O67" i="14"/>
  <c r="O74" i="14"/>
  <c r="O66" i="14"/>
  <c r="O56" i="14"/>
  <c r="O55" i="14"/>
  <c r="O64" i="14"/>
  <c r="O62" i="14"/>
  <c r="O54" i="14"/>
  <c r="O61" i="14"/>
  <c r="O59" i="14"/>
  <c r="O73" i="14"/>
  <c r="O68" i="14"/>
  <c r="O58" i="14"/>
  <c r="O60" i="14"/>
  <c r="O49" i="14"/>
  <c r="O48" i="14"/>
  <c r="O40" i="14"/>
  <c r="O53" i="14"/>
  <c r="O47" i="14"/>
  <c r="O39" i="14"/>
  <c r="O75" i="14"/>
  <c r="O52" i="14"/>
  <c r="O44" i="14"/>
  <c r="O51" i="14"/>
  <c r="O43" i="14"/>
  <c r="O65" i="14"/>
  <c r="O45" i="14"/>
  <c r="O32" i="14"/>
  <c r="O87" i="14"/>
  <c r="O50" i="14"/>
  <c r="O41" i="14"/>
  <c r="O38" i="14"/>
  <c r="O36" i="14"/>
  <c r="O35" i="14"/>
  <c r="O28" i="14"/>
  <c r="O46" i="14"/>
  <c r="O27" i="14"/>
  <c r="O57" i="14"/>
  <c r="O26" i="14"/>
  <c r="O34" i="14"/>
  <c r="O25" i="14"/>
  <c r="O24" i="14"/>
  <c r="O37" i="14"/>
  <c r="O33" i="14"/>
  <c r="O13" i="14"/>
  <c r="O19" i="14"/>
  <c r="O29" i="14"/>
  <c r="O20" i="14"/>
  <c r="O12" i="14"/>
  <c r="O23" i="14"/>
  <c r="O18" i="14"/>
  <c r="O10" i="14"/>
  <c r="O15" i="14"/>
  <c r="O30" i="14"/>
  <c r="O17" i="14"/>
  <c r="O9" i="14"/>
  <c r="O42" i="14"/>
  <c r="O21" i="14"/>
  <c r="O22" i="14"/>
  <c r="O16" i="14"/>
  <c r="O11" i="14"/>
  <c r="O14" i="14"/>
  <c r="O31" i="14"/>
  <c r="P5" i="14"/>
  <c r="P7" i="14"/>
  <c r="Q7" i="14" l="1"/>
  <c r="Q5" i="14"/>
  <c r="P82" i="14"/>
  <c r="P81" i="14"/>
  <c r="P88" i="14"/>
  <c r="P80" i="14"/>
  <c r="P87" i="14"/>
  <c r="P79" i="14"/>
  <c r="P85" i="14"/>
  <c r="P77" i="14"/>
  <c r="P84" i="14"/>
  <c r="P76" i="14"/>
  <c r="P83" i="14"/>
  <c r="P75" i="14"/>
  <c r="P71" i="14"/>
  <c r="P78" i="14"/>
  <c r="P70" i="14"/>
  <c r="P69" i="14"/>
  <c r="P68" i="14"/>
  <c r="P86" i="14"/>
  <c r="P74" i="14"/>
  <c r="P66" i="14"/>
  <c r="P73" i="14"/>
  <c r="P65" i="14"/>
  <c r="P55" i="14"/>
  <c r="P64" i="14"/>
  <c r="P62" i="14"/>
  <c r="P54" i="14"/>
  <c r="P61" i="14"/>
  <c r="P63" i="14"/>
  <c r="P60" i="14"/>
  <c r="P67" i="14"/>
  <c r="P58" i="14"/>
  <c r="P57" i="14"/>
  <c r="P48" i="14"/>
  <c r="P53" i="14"/>
  <c r="P47" i="14"/>
  <c r="P39" i="14"/>
  <c r="P56" i="14"/>
  <c r="P46" i="14"/>
  <c r="P51" i="14"/>
  <c r="P43" i="14"/>
  <c r="P72" i="14"/>
  <c r="P50" i="14"/>
  <c r="P42" i="14"/>
  <c r="P52" i="14"/>
  <c r="P41" i="14"/>
  <c r="P40" i="14"/>
  <c r="P38" i="14"/>
  <c r="P37" i="14"/>
  <c r="P59" i="14"/>
  <c r="P44" i="14"/>
  <c r="P35" i="14"/>
  <c r="P49" i="14"/>
  <c r="P34" i="14"/>
  <c r="P45" i="14"/>
  <c r="P32" i="14"/>
  <c r="P27" i="14"/>
  <c r="P26" i="14"/>
  <c r="P25" i="14"/>
  <c r="P24" i="14"/>
  <c r="P31" i="14"/>
  <c r="P23" i="14"/>
  <c r="P29" i="14"/>
  <c r="P20" i="14"/>
  <c r="P12" i="14"/>
  <c r="P18" i="14"/>
  <c r="P10" i="14"/>
  <c r="P36" i="14"/>
  <c r="P19" i="14"/>
  <c r="P11" i="14"/>
  <c r="P30" i="14"/>
  <c r="P17" i="14"/>
  <c r="P9" i="14"/>
  <c r="P14" i="14"/>
  <c r="P22" i="14"/>
  <c r="P16" i="14"/>
  <c r="P21" i="14"/>
  <c r="P15" i="14"/>
  <c r="P33" i="14"/>
  <c r="P28" i="14"/>
  <c r="P13" i="14"/>
  <c r="Q81" i="14" l="1"/>
  <c r="Q88" i="14"/>
  <c r="Q80" i="14"/>
  <c r="Q87" i="14"/>
  <c r="Q79" i="14"/>
  <c r="Q86" i="14"/>
  <c r="Q78" i="14"/>
  <c r="Q84" i="14"/>
  <c r="Q76" i="14"/>
  <c r="Q83" i="14"/>
  <c r="Q75" i="14"/>
  <c r="Q82" i="14"/>
  <c r="Q70" i="14"/>
  <c r="Q69" i="14"/>
  <c r="Q68" i="14"/>
  <c r="Q67" i="14"/>
  <c r="Q73" i="14"/>
  <c r="Q72" i="14"/>
  <c r="Q64" i="14"/>
  <c r="Q62" i="14"/>
  <c r="Q61" i="14"/>
  <c r="Q53" i="14"/>
  <c r="Q77" i="14"/>
  <c r="Q71" i="14"/>
  <c r="Q63" i="14"/>
  <c r="Q60" i="14"/>
  <c r="Q59" i="14"/>
  <c r="Q66" i="14"/>
  <c r="Q57" i="14"/>
  <c r="Q85" i="14"/>
  <c r="Q65" i="14"/>
  <c r="Q55" i="14"/>
  <c r="Q47" i="14"/>
  <c r="Q56" i="14"/>
  <c r="Q46" i="14"/>
  <c r="Q74" i="14"/>
  <c r="Q45" i="14"/>
  <c r="Q50" i="14"/>
  <c r="Q49" i="14"/>
  <c r="Q41" i="14"/>
  <c r="Q52" i="14"/>
  <c r="Q40" i="14"/>
  <c r="Q38" i="14"/>
  <c r="Q48" i="14"/>
  <c r="Q37" i="14"/>
  <c r="Q42" i="14"/>
  <c r="Q36" i="14"/>
  <c r="Q58" i="14"/>
  <c r="Q39" i="14"/>
  <c r="Q33" i="14"/>
  <c r="Q44" i="14"/>
  <c r="Q26" i="14"/>
  <c r="Q25" i="14"/>
  <c r="Q34" i="14"/>
  <c r="Q24" i="14"/>
  <c r="Q54" i="14"/>
  <c r="Q51" i="14"/>
  <c r="Q43" i="14"/>
  <c r="Q31" i="14"/>
  <c r="Q23" i="14"/>
  <c r="Q30" i="14"/>
  <c r="Q22" i="14"/>
  <c r="Q19" i="14"/>
  <c r="Q11" i="14"/>
  <c r="Q18" i="14"/>
  <c r="Q10" i="14"/>
  <c r="Q17" i="14"/>
  <c r="Q35" i="14"/>
  <c r="Q16" i="14"/>
  <c r="Q28" i="14"/>
  <c r="Q13" i="14"/>
  <c r="Q32" i="14"/>
  <c r="Q27" i="14"/>
  <c r="Q21" i="14"/>
  <c r="Q15" i="14"/>
  <c r="Q14" i="14"/>
  <c r="Q12" i="14"/>
  <c r="Q29" i="14"/>
  <c r="Q20" i="14"/>
  <c r="Q9" i="14"/>
  <c r="R7" i="14"/>
  <c r="R5" i="14"/>
  <c r="R88" i="14" l="1"/>
  <c r="R80" i="14"/>
  <c r="R87" i="14"/>
  <c r="R79" i="14"/>
  <c r="R86" i="14"/>
  <c r="R78" i="14"/>
  <c r="R85" i="14"/>
  <c r="R77" i="14"/>
  <c r="R83" i="14"/>
  <c r="R82" i="14"/>
  <c r="R81" i="14"/>
  <c r="R76" i="14"/>
  <c r="R69" i="14"/>
  <c r="R68" i="14"/>
  <c r="R84" i="14"/>
  <c r="R67" i="14"/>
  <c r="R74" i="14"/>
  <c r="R66" i="14"/>
  <c r="R72" i="14"/>
  <c r="R75" i="14"/>
  <c r="R71" i="14"/>
  <c r="R63" i="14"/>
  <c r="R64" i="14"/>
  <c r="R61" i="14"/>
  <c r="R70" i="14"/>
  <c r="R60" i="14"/>
  <c r="R52" i="14"/>
  <c r="R59" i="14"/>
  <c r="R58" i="14"/>
  <c r="R73" i="14"/>
  <c r="R65" i="14"/>
  <c r="R56" i="14"/>
  <c r="R53" i="14"/>
  <c r="R46" i="14"/>
  <c r="R45" i="14"/>
  <c r="R44" i="14"/>
  <c r="R49" i="14"/>
  <c r="R57" i="14"/>
  <c r="R48" i="14"/>
  <c r="R40" i="14"/>
  <c r="R62" i="14"/>
  <c r="R38" i="14"/>
  <c r="R41" i="14"/>
  <c r="R37" i="14"/>
  <c r="R55" i="14"/>
  <c r="R50" i="14"/>
  <c r="R42" i="14"/>
  <c r="R36" i="14"/>
  <c r="R35" i="14"/>
  <c r="R39" i="14"/>
  <c r="R54" i="14"/>
  <c r="R51" i="14"/>
  <c r="R43" i="14"/>
  <c r="R25" i="14"/>
  <c r="R47" i="14"/>
  <c r="R34" i="14"/>
  <c r="R24" i="14"/>
  <c r="R31" i="14"/>
  <c r="R23" i="14"/>
  <c r="R30" i="14"/>
  <c r="R22" i="14"/>
  <c r="R33" i="14"/>
  <c r="R29" i="14"/>
  <c r="R21" i="14"/>
  <c r="R18" i="14"/>
  <c r="R10" i="14"/>
  <c r="R17" i="14"/>
  <c r="R9" i="14"/>
  <c r="R16" i="14"/>
  <c r="R32" i="14"/>
  <c r="R27" i="14"/>
  <c r="R15" i="14"/>
  <c r="R12" i="14"/>
  <c r="R14" i="14"/>
  <c r="R28" i="14"/>
  <c r="R13" i="14"/>
  <c r="R20" i="14"/>
  <c r="R26" i="14"/>
  <c r="R19" i="14"/>
  <c r="R11" i="14"/>
  <c r="S5" i="14"/>
  <c r="S7" i="14"/>
  <c r="T7" i="14" l="1"/>
  <c r="T5" i="14"/>
  <c r="S87" i="14"/>
  <c r="S79" i="14"/>
  <c r="S86" i="14"/>
  <c r="S78" i="14"/>
  <c r="S85" i="14"/>
  <c r="S77" i="14"/>
  <c r="S84" i="14"/>
  <c r="S76" i="14"/>
  <c r="S82" i="14"/>
  <c r="S81" i="14"/>
  <c r="S88" i="14"/>
  <c r="S80" i="14"/>
  <c r="S68" i="14"/>
  <c r="S67" i="14"/>
  <c r="S74" i="14"/>
  <c r="S66" i="14"/>
  <c r="S83" i="14"/>
  <c r="S73" i="14"/>
  <c r="S65" i="14"/>
  <c r="S75" i="14"/>
  <c r="S71" i="14"/>
  <c r="S70" i="14"/>
  <c r="S69" i="14"/>
  <c r="S60" i="14"/>
  <c r="S63" i="14"/>
  <c r="S59" i="14"/>
  <c r="S58" i="14"/>
  <c r="S72" i="14"/>
  <c r="S57" i="14"/>
  <c r="S55" i="14"/>
  <c r="S62" i="14"/>
  <c r="S56" i="14"/>
  <c r="S45" i="14"/>
  <c r="S64" i="14"/>
  <c r="S44" i="14"/>
  <c r="S61" i="14"/>
  <c r="S54" i="14"/>
  <c r="S52" i="14"/>
  <c r="S51" i="14"/>
  <c r="S43" i="14"/>
  <c r="S48" i="14"/>
  <c r="S47" i="14"/>
  <c r="S41" i="14"/>
  <c r="S40" i="14"/>
  <c r="S37" i="14"/>
  <c r="S50" i="14"/>
  <c r="S42" i="14"/>
  <c r="S36" i="14"/>
  <c r="S35" i="14"/>
  <c r="S46" i="14"/>
  <c r="S34" i="14"/>
  <c r="S49" i="14"/>
  <c r="S53" i="14"/>
  <c r="S24" i="14"/>
  <c r="S38" i="14"/>
  <c r="S31" i="14"/>
  <c r="S23" i="14"/>
  <c r="S30" i="14"/>
  <c r="S22" i="14"/>
  <c r="S33" i="14"/>
  <c r="S29" i="14"/>
  <c r="S21" i="14"/>
  <c r="S39" i="14"/>
  <c r="S28" i="14"/>
  <c r="S17" i="14"/>
  <c r="S9" i="14"/>
  <c r="S27" i="14"/>
  <c r="S15" i="14"/>
  <c r="S16" i="14"/>
  <c r="S32" i="14"/>
  <c r="S25" i="14"/>
  <c r="S14" i="14"/>
  <c r="S13" i="14"/>
  <c r="S19" i="14"/>
  <c r="S11" i="14"/>
  <c r="S20" i="14"/>
  <c r="S12" i="14"/>
  <c r="S26" i="14"/>
  <c r="S10" i="14"/>
  <c r="S18" i="14"/>
  <c r="U7" i="14" l="1"/>
  <c r="U5" i="14"/>
  <c r="T86" i="14"/>
  <c r="T78" i="14"/>
  <c r="T85" i="14"/>
  <c r="T77" i="14"/>
  <c r="T84" i="14"/>
  <c r="T83" i="14"/>
  <c r="T81" i="14"/>
  <c r="T88" i="14"/>
  <c r="T80" i="14"/>
  <c r="T87" i="14"/>
  <c r="T79" i="14"/>
  <c r="T67" i="14"/>
  <c r="T74" i="14"/>
  <c r="T66" i="14"/>
  <c r="T73" i="14"/>
  <c r="T65" i="14"/>
  <c r="T82" i="14"/>
  <c r="T72" i="14"/>
  <c r="T64" i="14"/>
  <c r="T70" i="14"/>
  <c r="T69" i="14"/>
  <c r="T63" i="14"/>
  <c r="T59" i="14"/>
  <c r="T76" i="14"/>
  <c r="T71" i="14"/>
  <c r="T58" i="14"/>
  <c r="T57" i="14"/>
  <c r="T75" i="14"/>
  <c r="T56" i="14"/>
  <c r="T68" i="14"/>
  <c r="T62" i="14"/>
  <c r="T54" i="14"/>
  <c r="T61" i="14"/>
  <c r="T44" i="14"/>
  <c r="T52" i="14"/>
  <c r="T51" i="14"/>
  <c r="T43" i="14"/>
  <c r="T50" i="14"/>
  <c r="T42" i="14"/>
  <c r="T47" i="14"/>
  <c r="T55" i="14"/>
  <c r="T53" i="14"/>
  <c r="T46" i="14"/>
  <c r="T36" i="14"/>
  <c r="T48" i="14"/>
  <c r="T35" i="14"/>
  <c r="T34" i="14"/>
  <c r="T39" i="14"/>
  <c r="T33" i="14"/>
  <c r="T60" i="14"/>
  <c r="T45" i="14"/>
  <c r="T38" i="14"/>
  <c r="T40" i="14"/>
  <c r="T31" i="14"/>
  <c r="T23" i="14"/>
  <c r="T49" i="14"/>
  <c r="T30" i="14"/>
  <c r="T29" i="14"/>
  <c r="T21" i="14"/>
  <c r="T28" i="14"/>
  <c r="T32" i="14"/>
  <c r="T27" i="14"/>
  <c r="T16" i="14"/>
  <c r="T14" i="14"/>
  <c r="T25" i="14"/>
  <c r="T15" i="14"/>
  <c r="T41" i="14"/>
  <c r="T22" i="14"/>
  <c r="T13" i="14"/>
  <c r="T24" i="14"/>
  <c r="T18" i="14"/>
  <c r="T10" i="14"/>
  <c r="T20" i="14"/>
  <c r="T12" i="14"/>
  <c r="T26" i="14"/>
  <c r="T19" i="14"/>
  <c r="T11" i="14"/>
  <c r="T9" i="14"/>
  <c r="T37" i="14"/>
  <c r="T17" i="14"/>
  <c r="U85" i="14" l="1"/>
  <c r="U84" i="14"/>
  <c r="U76" i="14"/>
  <c r="U83" i="14"/>
  <c r="U82" i="14"/>
  <c r="U88" i="14"/>
  <c r="U80" i="14"/>
  <c r="U87" i="14"/>
  <c r="U79" i="14"/>
  <c r="U86" i="14"/>
  <c r="U78" i="14"/>
  <c r="U74" i="14"/>
  <c r="U66" i="14"/>
  <c r="U73" i="14"/>
  <c r="U65" i="14"/>
  <c r="U72" i="14"/>
  <c r="U64" i="14"/>
  <c r="U75" i="14"/>
  <c r="U71" i="14"/>
  <c r="U63" i="14"/>
  <c r="U69" i="14"/>
  <c r="U77" i="14"/>
  <c r="U68" i="14"/>
  <c r="U70" i="14"/>
  <c r="U58" i="14"/>
  <c r="U57" i="14"/>
  <c r="U81" i="14"/>
  <c r="U56" i="14"/>
  <c r="U61" i="14"/>
  <c r="U60" i="14"/>
  <c r="U52" i="14"/>
  <c r="U51" i="14"/>
  <c r="U54" i="14"/>
  <c r="U50" i="14"/>
  <c r="U42" i="14"/>
  <c r="U49" i="14"/>
  <c r="U41" i="14"/>
  <c r="U55" i="14"/>
  <c r="U53" i="14"/>
  <c r="U46" i="14"/>
  <c r="U59" i="14"/>
  <c r="U45" i="14"/>
  <c r="U48" i="14"/>
  <c r="U35" i="14"/>
  <c r="U34" i="14"/>
  <c r="U39" i="14"/>
  <c r="U33" i="14"/>
  <c r="U44" i="14"/>
  <c r="U32" i="14"/>
  <c r="U43" i="14"/>
  <c r="U38" i="14"/>
  <c r="U47" i="14"/>
  <c r="U40" i="14"/>
  <c r="U37" i="14"/>
  <c r="U30" i="14"/>
  <c r="U62" i="14"/>
  <c r="U29" i="14"/>
  <c r="U28" i="14"/>
  <c r="U27" i="14"/>
  <c r="U67" i="14"/>
  <c r="U26" i="14"/>
  <c r="U36" i="14"/>
  <c r="U25" i="14"/>
  <c r="U15" i="14"/>
  <c r="U23" i="14"/>
  <c r="U14" i="14"/>
  <c r="U22" i="14"/>
  <c r="U13" i="14"/>
  <c r="U21" i="14"/>
  <c r="U20" i="14"/>
  <c r="U12" i="14"/>
  <c r="U31" i="14"/>
  <c r="U19" i="14"/>
  <c r="U11" i="14"/>
  <c r="U17" i="14"/>
  <c r="U9" i="14"/>
  <c r="U24" i="14"/>
  <c r="U18" i="14"/>
  <c r="U10" i="14"/>
  <c r="U16" i="14"/>
  <c r="V7" i="14"/>
  <c r="V5" i="14"/>
  <c r="W5" i="14" l="1"/>
  <c r="W7" i="14"/>
  <c r="V84" i="14"/>
  <c r="V83" i="14"/>
  <c r="V82" i="14"/>
  <c r="V81" i="14"/>
  <c r="V87" i="14"/>
  <c r="V79" i="14"/>
  <c r="V86" i="14"/>
  <c r="V78" i="14"/>
  <c r="V85" i="14"/>
  <c r="V77" i="14"/>
  <c r="V73" i="14"/>
  <c r="V65" i="14"/>
  <c r="V72" i="14"/>
  <c r="V64" i="14"/>
  <c r="V75" i="14"/>
  <c r="V71" i="14"/>
  <c r="V63" i="14"/>
  <c r="V88" i="14"/>
  <c r="V70" i="14"/>
  <c r="V68" i="14"/>
  <c r="V80" i="14"/>
  <c r="V76" i="14"/>
  <c r="V67" i="14"/>
  <c r="V57" i="14"/>
  <c r="V56" i="14"/>
  <c r="V55" i="14"/>
  <c r="V62" i="14"/>
  <c r="V60" i="14"/>
  <c r="V74" i="14"/>
  <c r="V59" i="14"/>
  <c r="V54" i="14"/>
  <c r="V50" i="14"/>
  <c r="V61" i="14"/>
  <c r="V49" i="14"/>
  <c r="V41" i="14"/>
  <c r="V69" i="14"/>
  <c r="V48" i="14"/>
  <c r="V40" i="14"/>
  <c r="V45" i="14"/>
  <c r="V58" i="14"/>
  <c r="V44" i="14"/>
  <c r="V42" i="14"/>
  <c r="V39" i="14"/>
  <c r="V33" i="14"/>
  <c r="V66" i="14"/>
  <c r="V46" i="14"/>
  <c r="V32" i="14"/>
  <c r="V53" i="14"/>
  <c r="V51" i="14"/>
  <c r="V47" i="14"/>
  <c r="V37" i="14"/>
  <c r="V36" i="14"/>
  <c r="V38" i="14"/>
  <c r="V34" i="14"/>
  <c r="V29" i="14"/>
  <c r="V52" i="14"/>
  <c r="V28" i="14"/>
  <c r="V43" i="14"/>
  <c r="V27" i="14"/>
  <c r="V26" i="14"/>
  <c r="V25" i="14"/>
  <c r="V14" i="14"/>
  <c r="V23" i="14"/>
  <c r="V22" i="14"/>
  <c r="V13" i="14"/>
  <c r="V35" i="14"/>
  <c r="V30" i="14"/>
  <c r="V21" i="14"/>
  <c r="V20" i="14"/>
  <c r="V12" i="14"/>
  <c r="V19" i="14"/>
  <c r="V11" i="14"/>
  <c r="V24" i="14"/>
  <c r="V18" i="14"/>
  <c r="V10" i="14"/>
  <c r="V31" i="14"/>
  <c r="V17" i="14"/>
  <c r="V9" i="14"/>
  <c r="V16" i="14"/>
  <c r="V15" i="14"/>
  <c r="X5" i="14" l="1"/>
  <c r="X7" i="14"/>
  <c r="W83" i="14"/>
  <c r="W82" i="14"/>
  <c r="W81" i="14"/>
  <c r="W88" i="14"/>
  <c r="W80" i="14"/>
  <c r="W86" i="14"/>
  <c r="W78" i="14"/>
  <c r="W85" i="14"/>
  <c r="W77" i="14"/>
  <c r="W84" i="14"/>
  <c r="W76" i="14"/>
  <c r="W72" i="14"/>
  <c r="W75" i="14"/>
  <c r="W71" i="14"/>
  <c r="W63" i="14"/>
  <c r="W70" i="14"/>
  <c r="W87" i="14"/>
  <c r="W69" i="14"/>
  <c r="W67" i="14"/>
  <c r="W74" i="14"/>
  <c r="W66" i="14"/>
  <c r="W56" i="14"/>
  <c r="W55" i="14"/>
  <c r="W62" i="14"/>
  <c r="W54" i="14"/>
  <c r="W61" i="14"/>
  <c r="W59" i="14"/>
  <c r="W79" i="14"/>
  <c r="W64" i="14"/>
  <c r="W58" i="14"/>
  <c r="W73" i="14"/>
  <c r="W68" i="14"/>
  <c r="W49" i="14"/>
  <c r="W48" i="14"/>
  <c r="W40" i="14"/>
  <c r="W47" i="14"/>
  <c r="W39" i="14"/>
  <c r="W57" i="14"/>
  <c r="W44" i="14"/>
  <c r="W65" i="14"/>
  <c r="W60" i="14"/>
  <c r="W52" i="14"/>
  <c r="W51" i="14"/>
  <c r="W43" i="14"/>
  <c r="W50" i="14"/>
  <c r="W46" i="14"/>
  <c r="W32" i="14"/>
  <c r="W38" i="14"/>
  <c r="W45" i="14"/>
  <c r="W36" i="14"/>
  <c r="W41" i="14"/>
  <c r="W35" i="14"/>
  <c r="W28" i="14"/>
  <c r="W53" i="14"/>
  <c r="W27" i="14"/>
  <c r="W33" i="14"/>
  <c r="W26" i="14"/>
  <c r="W25" i="14"/>
  <c r="W42" i="14"/>
  <c r="W24" i="14"/>
  <c r="W23" i="14"/>
  <c r="W22" i="14"/>
  <c r="W13" i="14"/>
  <c r="W11" i="14"/>
  <c r="W30" i="14"/>
  <c r="W21" i="14"/>
  <c r="W20" i="14"/>
  <c r="W12" i="14"/>
  <c r="W19" i="14"/>
  <c r="W18" i="14"/>
  <c r="W10" i="14"/>
  <c r="W37" i="14"/>
  <c r="W34" i="14"/>
  <c r="W31" i="14"/>
  <c r="W17" i="14"/>
  <c r="W9" i="14"/>
  <c r="W15" i="14"/>
  <c r="W16" i="14"/>
  <c r="W29" i="14"/>
  <c r="W14" i="14"/>
  <c r="Y7" i="14" l="1"/>
  <c r="Y5" i="14"/>
  <c r="X82" i="14"/>
  <c r="X81" i="14"/>
  <c r="X88" i="14"/>
  <c r="X80" i="14"/>
  <c r="X87" i="14"/>
  <c r="X79" i="14"/>
  <c r="X85" i="14"/>
  <c r="X77" i="14"/>
  <c r="X84" i="14"/>
  <c r="X76" i="14"/>
  <c r="X83" i="14"/>
  <c r="X75" i="14"/>
  <c r="X78" i="14"/>
  <c r="X71" i="14"/>
  <c r="X70" i="14"/>
  <c r="X69" i="14"/>
  <c r="X68" i="14"/>
  <c r="X74" i="14"/>
  <c r="X66" i="14"/>
  <c r="X73" i="14"/>
  <c r="X65" i="14"/>
  <c r="X86" i="14"/>
  <c r="X55" i="14"/>
  <c r="X62" i="14"/>
  <c r="X54" i="14"/>
  <c r="X72" i="14"/>
  <c r="X61" i="14"/>
  <c r="X67" i="14"/>
  <c r="X60" i="14"/>
  <c r="X64" i="14"/>
  <c r="X58" i="14"/>
  <c r="X57" i="14"/>
  <c r="X48" i="14"/>
  <c r="X63" i="14"/>
  <c r="X47" i="14"/>
  <c r="X39" i="14"/>
  <c r="X53" i="14"/>
  <c r="X46" i="14"/>
  <c r="X59" i="14"/>
  <c r="X52" i="14"/>
  <c r="X51" i="14"/>
  <c r="X43" i="14"/>
  <c r="X50" i="14"/>
  <c r="X42" i="14"/>
  <c r="X56" i="14"/>
  <c r="X44" i="14"/>
  <c r="X38" i="14"/>
  <c r="X49" i="14"/>
  <c r="X37" i="14"/>
  <c r="X41" i="14"/>
  <c r="X40" i="14"/>
  <c r="X35" i="14"/>
  <c r="X34" i="14"/>
  <c r="X27" i="14"/>
  <c r="X33" i="14"/>
  <c r="X26" i="14"/>
  <c r="X25" i="14"/>
  <c r="X32" i="14"/>
  <c r="X24" i="14"/>
  <c r="X36" i="14"/>
  <c r="X31" i="14"/>
  <c r="X23" i="14"/>
  <c r="X30" i="14"/>
  <c r="X21" i="14"/>
  <c r="X20" i="14"/>
  <c r="X12" i="14"/>
  <c r="X10" i="14"/>
  <c r="X19" i="14"/>
  <c r="X11" i="14"/>
  <c r="X18" i="14"/>
  <c r="X45" i="14"/>
  <c r="X17" i="14"/>
  <c r="X9" i="14"/>
  <c r="X28" i="14"/>
  <c r="X16" i="14"/>
  <c r="X29" i="14"/>
  <c r="X15" i="14"/>
  <c r="X14" i="14"/>
  <c r="X13" i="14"/>
  <c r="X22" i="14"/>
  <c r="Z7" i="14" l="1"/>
  <c r="Z5" i="14"/>
  <c r="Y81" i="14"/>
  <c r="Y88" i="14"/>
  <c r="Y80" i="14"/>
  <c r="Y87" i="14"/>
  <c r="Y79" i="14"/>
  <c r="Y86" i="14"/>
  <c r="Y78" i="14"/>
  <c r="Y84" i="14"/>
  <c r="Y76" i="14"/>
  <c r="Y83" i="14"/>
  <c r="Y75" i="14"/>
  <c r="Y82" i="14"/>
  <c r="Y74" i="14"/>
  <c r="Y70" i="14"/>
  <c r="Y69" i="14"/>
  <c r="Y68" i="14"/>
  <c r="Y67" i="14"/>
  <c r="Y77" i="14"/>
  <c r="Y73" i="14"/>
  <c r="Y85" i="14"/>
  <c r="Y72" i="14"/>
  <c r="Y64" i="14"/>
  <c r="Y71" i="14"/>
  <c r="Y62" i="14"/>
  <c r="Y61" i="14"/>
  <c r="Y53" i="14"/>
  <c r="Y60" i="14"/>
  <c r="Y66" i="14"/>
  <c r="Y65" i="14"/>
  <c r="Y59" i="14"/>
  <c r="Y57" i="14"/>
  <c r="Y63" i="14"/>
  <c r="Y47" i="14"/>
  <c r="Y46" i="14"/>
  <c r="Y45" i="14"/>
  <c r="Y58" i="14"/>
  <c r="Y50" i="14"/>
  <c r="Y56" i="14"/>
  <c r="Y49" i="14"/>
  <c r="Y41" i="14"/>
  <c r="Y39" i="14"/>
  <c r="Y55" i="14"/>
  <c r="Y44" i="14"/>
  <c r="Y38" i="14"/>
  <c r="Y37" i="14"/>
  <c r="Y43" i="14"/>
  <c r="Y36" i="14"/>
  <c r="Y54" i="14"/>
  <c r="Y52" i="14"/>
  <c r="Y42" i="14"/>
  <c r="Y33" i="14"/>
  <c r="Y48" i="14"/>
  <c r="Y26" i="14"/>
  <c r="Y25" i="14"/>
  <c r="Y51" i="14"/>
  <c r="Y32" i="14"/>
  <c r="Y24" i="14"/>
  <c r="Y31" i="14"/>
  <c r="Y23" i="14"/>
  <c r="Y35" i="14"/>
  <c r="Y30" i="14"/>
  <c r="Y22" i="14"/>
  <c r="Y19" i="14"/>
  <c r="Y11" i="14"/>
  <c r="Y17" i="14"/>
  <c r="Y27" i="14"/>
  <c r="Y18" i="14"/>
  <c r="Y10" i="14"/>
  <c r="Y40" i="14"/>
  <c r="Y34" i="14"/>
  <c r="Y28" i="14"/>
  <c r="Y16" i="14"/>
  <c r="Y29" i="14"/>
  <c r="Y15" i="14"/>
  <c r="Y14" i="14"/>
  <c r="Y13" i="14"/>
  <c r="Y20" i="14"/>
  <c r="Y12" i="14"/>
  <c r="Y9" i="14"/>
  <c r="Y21" i="14"/>
  <c r="AA5" i="14" l="1"/>
  <c r="AA7" i="14"/>
  <c r="Z88" i="14"/>
  <c r="Z80" i="14"/>
  <c r="Z87" i="14"/>
  <c r="Z79" i="14"/>
  <c r="Z86" i="14"/>
  <c r="Z78" i="14"/>
  <c r="Z85" i="14"/>
  <c r="Z77" i="14"/>
  <c r="Z83" i="14"/>
  <c r="Z82" i="14"/>
  <c r="Z74" i="14"/>
  <c r="Z81" i="14"/>
  <c r="Z75" i="14"/>
  <c r="Z69" i="14"/>
  <c r="Z84" i="14"/>
  <c r="Z68" i="14"/>
  <c r="Z67" i="14"/>
  <c r="Z66" i="14"/>
  <c r="Z76" i="14"/>
  <c r="Z72" i="14"/>
  <c r="Z71" i="14"/>
  <c r="Z63" i="14"/>
  <c r="Z61" i="14"/>
  <c r="Z60" i="14"/>
  <c r="Z52" i="14"/>
  <c r="Z65" i="14"/>
  <c r="Z59" i="14"/>
  <c r="Z73" i="14"/>
  <c r="Z58" i="14"/>
  <c r="Z56" i="14"/>
  <c r="Z64" i="14"/>
  <c r="Z46" i="14"/>
  <c r="Z53" i="14"/>
  <c r="Z45" i="14"/>
  <c r="Z70" i="14"/>
  <c r="Z62" i="14"/>
  <c r="Z44" i="14"/>
  <c r="Z49" i="14"/>
  <c r="Z54" i="14"/>
  <c r="Z48" i="14"/>
  <c r="Z40" i="14"/>
  <c r="Z55" i="14"/>
  <c r="Z38" i="14"/>
  <c r="Z37" i="14"/>
  <c r="Z43" i="14"/>
  <c r="Z36" i="14"/>
  <c r="Z51" i="14"/>
  <c r="Z35" i="14"/>
  <c r="Z42" i="14"/>
  <c r="Z57" i="14"/>
  <c r="Z32" i="14"/>
  <c r="Z47" i="14"/>
  <c r="Z33" i="14"/>
  <c r="Z25" i="14"/>
  <c r="Z24" i="14"/>
  <c r="Z50" i="14"/>
  <c r="Z31" i="14"/>
  <c r="Z23" i="14"/>
  <c r="Z39" i="14"/>
  <c r="Z30" i="14"/>
  <c r="Z22" i="14"/>
  <c r="Z29" i="14"/>
  <c r="Z21" i="14"/>
  <c r="Z27" i="14"/>
  <c r="Z18" i="14"/>
  <c r="Z10" i="14"/>
  <c r="Z41" i="14"/>
  <c r="Z34" i="14"/>
  <c r="Z28" i="14"/>
  <c r="Z16" i="14"/>
  <c r="Z17" i="14"/>
  <c r="Z9" i="14"/>
  <c r="Z15" i="14"/>
  <c r="Z20" i="14"/>
  <c r="Z26" i="14"/>
  <c r="Z14" i="14"/>
  <c r="Z13" i="14"/>
  <c r="Z12" i="14"/>
  <c r="Z19" i="14"/>
  <c r="Z11" i="14"/>
  <c r="AA87" i="14" l="1"/>
  <c r="AA79" i="14"/>
  <c r="AA86" i="14"/>
  <c r="AA78" i="14"/>
  <c r="AA85" i="14"/>
  <c r="AA77" i="14"/>
  <c r="AA84" i="14"/>
  <c r="AA76" i="14"/>
  <c r="AA82" i="14"/>
  <c r="AA81" i="14"/>
  <c r="AA88" i="14"/>
  <c r="AA80" i="14"/>
  <c r="AA68" i="14"/>
  <c r="AA67" i="14"/>
  <c r="AA83" i="14"/>
  <c r="AA66" i="14"/>
  <c r="AA73" i="14"/>
  <c r="AA65" i="14"/>
  <c r="AA71" i="14"/>
  <c r="AA70" i="14"/>
  <c r="AA60" i="14"/>
  <c r="AA72" i="14"/>
  <c r="AA59" i="14"/>
  <c r="AA75" i="14"/>
  <c r="AA58" i="14"/>
  <c r="AA64" i="14"/>
  <c r="AA57" i="14"/>
  <c r="AA74" i="14"/>
  <c r="AA63" i="14"/>
  <c r="AA55" i="14"/>
  <c r="AA69" i="14"/>
  <c r="AA62" i="14"/>
  <c r="AA61" i="14"/>
  <c r="AA53" i="14"/>
  <c r="AA45" i="14"/>
  <c r="AA44" i="14"/>
  <c r="AA51" i="14"/>
  <c r="AA43" i="14"/>
  <c r="AA56" i="14"/>
  <c r="AA54" i="14"/>
  <c r="AA48" i="14"/>
  <c r="AA47" i="14"/>
  <c r="AA46" i="14"/>
  <c r="AA37" i="14"/>
  <c r="AA36" i="14"/>
  <c r="AA49" i="14"/>
  <c r="AA35" i="14"/>
  <c r="AA41" i="14"/>
  <c r="AA40" i="14"/>
  <c r="AA34" i="14"/>
  <c r="AA52" i="14"/>
  <c r="AA50" i="14"/>
  <c r="AA39" i="14"/>
  <c r="AA24" i="14"/>
  <c r="AA32" i="14"/>
  <c r="AA31" i="14"/>
  <c r="AA23" i="14"/>
  <c r="AA30" i="14"/>
  <c r="AA22" i="14"/>
  <c r="AA42" i="14"/>
  <c r="AA29" i="14"/>
  <c r="AA21" i="14"/>
  <c r="AA28" i="14"/>
  <c r="AA17" i="14"/>
  <c r="AA9" i="14"/>
  <c r="AA16" i="14"/>
  <c r="AA15" i="14"/>
  <c r="AA26" i="14"/>
  <c r="AA14" i="14"/>
  <c r="AA13" i="14"/>
  <c r="AA20" i="14"/>
  <c r="AA12" i="14"/>
  <c r="AA33" i="14"/>
  <c r="AA19" i="14"/>
  <c r="AA11" i="14"/>
  <c r="AA38" i="14"/>
  <c r="AA27" i="14"/>
  <c r="AA25" i="14"/>
  <c r="AA18" i="14"/>
  <c r="AA10" i="14"/>
  <c r="AB7" i="14"/>
  <c r="AB5" i="14"/>
  <c r="AC7" i="14" l="1"/>
  <c r="AC5" i="14"/>
  <c r="AB86" i="14"/>
  <c r="AB78" i="14"/>
  <c r="AB85" i="14"/>
  <c r="AB77" i="14"/>
  <c r="AB84" i="14"/>
  <c r="AB83" i="14"/>
  <c r="AB81" i="14"/>
  <c r="AB88" i="14"/>
  <c r="AB80" i="14"/>
  <c r="AB87" i="14"/>
  <c r="AB79" i="14"/>
  <c r="AB67" i="14"/>
  <c r="AB66" i="14"/>
  <c r="AB82" i="14"/>
  <c r="AB73" i="14"/>
  <c r="AB65" i="14"/>
  <c r="AB74" i="14"/>
  <c r="AB72" i="14"/>
  <c r="AB64" i="14"/>
  <c r="AB70" i="14"/>
  <c r="AB75" i="14"/>
  <c r="AB69" i="14"/>
  <c r="AB76" i="14"/>
  <c r="AB59" i="14"/>
  <c r="AB58" i="14"/>
  <c r="AB57" i="14"/>
  <c r="AB68" i="14"/>
  <c r="AB56" i="14"/>
  <c r="AB62" i="14"/>
  <c r="AB54" i="14"/>
  <c r="AB61" i="14"/>
  <c r="AB63" i="14"/>
  <c r="AB44" i="14"/>
  <c r="AB51" i="14"/>
  <c r="AB43" i="14"/>
  <c r="AB55" i="14"/>
  <c r="AB52" i="14"/>
  <c r="AB50" i="14"/>
  <c r="AB42" i="14"/>
  <c r="AB60" i="14"/>
  <c r="AB47" i="14"/>
  <c r="AB46" i="14"/>
  <c r="AB36" i="14"/>
  <c r="AB49" i="14"/>
  <c r="AB35" i="14"/>
  <c r="AB71" i="14"/>
  <c r="AB41" i="14"/>
  <c r="AB40" i="14"/>
  <c r="AB34" i="14"/>
  <c r="AB53" i="14"/>
  <c r="AB45" i="14"/>
  <c r="AB33" i="14"/>
  <c r="AB39" i="14"/>
  <c r="AB48" i="14"/>
  <c r="AB38" i="14"/>
  <c r="AB32" i="14"/>
  <c r="AB31" i="14"/>
  <c r="AB23" i="14"/>
  <c r="AB30" i="14"/>
  <c r="AB22" i="14"/>
  <c r="AB29" i="14"/>
  <c r="AB21" i="14"/>
  <c r="AB28" i="14"/>
  <c r="AB37" i="14"/>
  <c r="AB27" i="14"/>
  <c r="AB16" i="14"/>
  <c r="AB15" i="14"/>
  <c r="AB26" i="14"/>
  <c r="AB14" i="14"/>
  <c r="AB24" i="14"/>
  <c r="AB13" i="14"/>
  <c r="AB20" i="14"/>
  <c r="AB12" i="14"/>
  <c r="AB18" i="14"/>
  <c r="AB10" i="14"/>
  <c r="AB19" i="14"/>
  <c r="AB11" i="14"/>
  <c r="AB25" i="14"/>
  <c r="AB9" i="14"/>
  <c r="AB17" i="14"/>
  <c r="AD7" i="14" l="1"/>
  <c r="AD5" i="14"/>
  <c r="AC85" i="14"/>
  <c r="AC84" i="14"/>
  <c r="AC76" i="14"/>
  <c r="AC83" i="14"/>
  <c r="AC82" i="14"/>
  <c r="AC88" i="14"/>
  <c r="AC80" i="14"/>
  <c r="AC87" i="14"/>
  <c r="AC79" i="14"/>
  <c r="AC86" i="14"/>
  <c r="AC78" i="14"/>
  <c r="AC66" i="14"/>
  <c r="AC73" i="14"/>
  <c r="AC65" i="14"/>
  <c r="AC74" i="14"/>
  <c r="AC72" i="14"/>
  <c r="AC64" i="14"/>
  <c r="AC81" i="14"/>
  <c r="AC71" i="14"/>
  <c r="AC63" i="14"/>
  <c r="AC75" i="14"/>
  <c r="AC69" i="14"/>
  <c r="AC68" i="14"/>
  <c r="AC58" i="14"/>
  <c r="AC77" i="14"/>
  <c r="AC57" i="14"/>
  <c r="AC67" i="14"/>
  <c r="AC56" i="14"/>
  <c r="AC61" i="14"/>
  <c r="AC70" i="14"/>
  <c r="AC60" i="14"/>
  <c r="AC51" i="14"/>
  <c r="AC62" i="14"/>
  <c r="AC55" i="14"/>
  <c r="AC52" i="14"/>
  <c r="AC50" i="14"/>
  <c r="AC42" i="14"/>
  <c r="AC49" i="14"/>
  <c r="AC41" i="14"/>
  <c r="AC46" i="14"/>
  <c r="AC53" i="14"/>
  <c r="AC45" i="14"/>
  <c r="AC44" i="14"/>
  <c r="AC35" i="14"/>
  <c r="AC43" i="14"/>
  <c r="AC40" i="14"/>
  <c r="AC34" i="14"/>
  <c r="AC33" i="14"/>
  <c r="AC47" i="14"/>
  <c r="AC32" i="14"/>
  <c r="AC48" i="14"/>
  <c r="AC38" i="14"/>
  <c r="AC37" i="14"/>
  <c r="AC30" i="14"/>
  <c r="AC29" i="14"/>
  <c r="AC54" i="14"/>
  <c r="AC39" i="14"/>
  <c r="AC28" i="14"/>
  <c r="AC36" i="14"/>
  <c r="AC27" i="14"/>
  <c r="AC26" i="14"/>
  <c r="AC15" i="14"/>
  <c r="AC24" i="14"/>
  <c r="AC13" i="14"/>
  <c r="AC14" i="14"/>
  <c r="AC31" i="14"/>
  <c r="AC20" i="14"/>
  <c r="AC12" i="14"/>
  <c r="AC17" i="14"/>
  <c r="AC9" i="14"/>
  <c r="AC59" i="14"/>
  <c r="AC19" i="14"/>
  <c r="AC11" i="14"/>
  <c r="AC25" i="14"/>
  <c r="AC18" i="14"/>
  <c r="AC10" i="14"/>
  <c r="AC22" i="14"/>
  <c r="AC21" i="14"/>
  <c r="AC23" i="14"/>
  <c r="AC16" i="14"/>
  <c r="AE5" i="14" l="1"/>
  <c r="AE7" i="14"/>
  <c r="AD84" i="14"/>
  <c r="AD83" i="14"/>
  <c r="AD82" i="14"/>
  <c r="AD81" i="14"/>
  <c r="AD87" i="14"/>
  <c r="AD79" i="14"/>
  <c r="AD86" i="14"/>
  <c r="AD78" i="14"/>
  <c r="AD85" i="14"/>
  <c r="AD77" i="14"/>
  <c r="AD73" i="14"/>
  <c r="AD65" i="14"/>
  <c r="AD74" i="14"/>
  <c r="AD72" i="14"/>
  <c r="AD64" i="14"/>
  <c r="AD88" i="14"/>
  <c r="AD71" i="14"/>
  <c r="AD63" i="14"/>
  <c r="AD76" i="14"/>
  <c r="AD70" i="14"/>
  <c r="AD62" i="14"/>
  <c r="AD80" i="14"/>
  <c r="AD68" i="14"/>
  <c r="AD67" i="14"/>
  <c r="AD57" i="14"/>
  <c r="AD75" i="14"/>
  <c r="AD56" i="14"/>
  <c r="AD66" i="14"/>
  <c r="AD55" i="14"/>
  <c r="AD69" i="14"/>
  <c r="AD60" i="14"/>
  <c r="AD59" i="14"/>
  <c r="AD52" i="14"/>
  <c r="AD50" i="14"/>
  <c r="AD49" i="14"/>
  <c r="AD41" i="14"/>
  <c r="AD48" i="14"/>
  <c r="AD40" i="14"/>
  <c r="AD53" i="14"/>
  <c r="AD45" i="14"/>
  <c r="AD44" i="14"/>
  <c r="AD43" i="14"/>
  <c r="AD33" i="14"/>
  <c r="AD51" i="14"/>
  <c r="AD47" i="14"/>
  <c r="AD32" i="14"/>
  <c r="AD54" i="14"/>
  <c r="AD42" i="14"/>
  <c r="AD39" i="14"/>
  <c r="AD58" i="14"/>
  <c r="AD37" i="14"/>
  <c r="AD61" i="14"/>
  <c r="AD36" i="14"/>
  <c r="AD46" i="14"/>
  <c r="AD29" i="14"/>
  <c r="AD28" i="14"/>
  <c r="AD27" i="14"/>
  <c r="AD35" i="14"/>
  <c r="AD26" i="14"/>
  <c r="AD34" i="14"/>
  <c r="AD25" i="14"/>
  <c r="AD14" i="14"/>
  <c r="AD20" i="14"/>
  <c r="AD12" i="14"/>
  <c r="AD24" i="14"/>
  <c r="AD13" i="14"/>
  <c r="AD31" i="14"/>
  <c r="AD19" i="14"/>
  <c r="AD11" i="14"/>
  <c r="AD18" i="14"/>
  <c r="AD10" i="14"/>
  <c r="AD16" i="14"/>
  <c r="AD22" i="14"/>
  <c r="AD21" i="14"/>
  <c r="AD17" i="14"/>
  <c r="AD9" i="14"/>
  <c r="AD38" i="14"/>
  <c r="AD23" i="14"/>
  <c r="AD15" i="14"/>
  <c r="AD30" i="14"/>
  <c r="AE83" i="14" l="1"/>
  <c r="AE82" i="14"/>
  <c r="AE81" i="14"/>
  <c r="AE88" i="14"/>
  <c r="AE80" i="14"/>
  <c r="AE86" i="14"/>
  <c r="AE78" i="14"/>
  <c r="AE85" i="14"/>
  <c r="AE77" i="14"/>
  <c r="AE84" i="14"/>
  <c r="AE76" i="14"/>
  <c r="AE74" i="14"/>
  <c r="AE72" i="14"/>
  <c r="AE71" i="14"/>
  <c r="AE63" i="14"/>
  <c r="AE87" i="14"/>
  <c r="AE70" i="14"/>
  <c r="AE75" i="14"/>
  <c r="AE69" i="14"/>
  <c r="AE67" i="14"/>
  <c r="AE79" i="14"/>
  <c r="AE66" i="14"/>
  <c r="AE56" i="14"/>
  <c r="AE65" i="14"/>
  <c r="AE55" i="14"/>
  <c r="AE73" i="14"/>
  <c r="AE68" i="14"/>
  <c r="AE64" i="14"/>
  <c r="AE54" i="14"/>
  <c r="AE62" i="14"/>
  <c r="AE61" i="14"/>
  <c r="AE59" i="14"/>
  <c r="AE58" i="14"/>
  <c r="AE49" i="14"/>
  <c r="AE48" i="14"/>
  <c r="AE40" i="14"/>
  <c r="AE47" i="14"/>
  <c r="AE39" i="14"/>
  <c r="AE44" i="14"/>
  <c r="AE51" i="14"/>
  <c r="AE43" i="14"/>
  <c r="AE41" i="14"/>
  <c r="AE32" i="14"/>
  <c r="AE53" i="14"/>
  <c r="AE45" i="14"/>
  <c r="AE42" i="14"/>
  <c r="AE38" i="14"/>
  <c r="AE57" i="14"/>
  <c r="AE50" i="14"/>
  <c r="AE36" i="14"/>
  <c r="AE46" i="14"/>
  <c r="AE35" i="14"/>
  <c r="AE52" i="14"/>
  <c r="AE28" i="14"/>
  <c r="AE60" i="14"/>
  <c r="AE27" i="14"/>
  <c r="AE26" i="14"/>
  <c r="AE37" i="14"/>
  <c r="AE34" i="14"/>
  <c r="AE25" i="14"/>
  <c r="AE24" i="14"/>
  <c r="AE13" i="14"/>
  <c r="AE19" i="14"/>
  <c r="AE31" i="14"/>
  <c r="AE20" i="14"/>
  <c r="AE12" i="14"/>
  <c r="AE11" i="14"/>
  <c r="AE29" i="14"/>
  <c r="AE18" i="14"/>
  <c r="AE10" i="14"/>
  <c r="AE15" i="14"/>
  <c r="AE22" i="14"/>
  <c r="AE21" i="14"/>
  <c r="AE17" i="14"/>
  <c r="AE9" i="14"/>
  <c r="AE33" i="14"/>
  <c r="AE23" i="14"/>
  <c r="AE16" i="14"/>
  <c r="AE30" i="14"/>
  <c r="AE14" i="14"/>
  <c r="AF5" i="14"/>
  <c r="AF7" i="14"/>
  <c r="AF82" i="14" l="1"/>
  <c r="AF81" i="14"/>
  <c r="AF88" i="14"/>
  <c r="AF80" i="14"/>
  <c r="AF87" i="14"/>
  <c r="AF79" i="14"/>
  <c r="AF85" i="14"/>
  <c r="AF77" i="14"/>
  <c r="AF84" i="14"/>
  <c r="AF76" i="14"/>
  <c r="AF83" i="14"/>
  <c r="AF75" i="14"/>
  <c r="AF71" i="14"/>
  <c r="AF70" i="14"/>
  <c r="AF69" i="14"/>
  <c r="AF86" i="14"/>
  <c r="AF68" i="14"/>
  <c r="AF66" i="14"/>
  <c r="AF73" i="14"/>
  <c r="AF65" i="14"/>
  <c r="AF72" i="14"/>
  <c r="AF55" i="14"/>
  <c r="AF67" i="14"/>
  <c r="AF64" i="14"/>
  <c r="AF54" i="14"/>
  <c r="AF62" i="14"/>
  <c r="AF61" i="14"/>
  <c r="AF53" i="14"/>
  <c r="AF78" i="14"/>
  <c r="AF63" i="14"/>
  <c r="AF60" i="14"/>
  <c r="AF58" i="14"/>
  <c r="AF57" i="14"/>
  <c r="AF48" i="14"/>
  <c r="AF74" i="14"/>
  <c r="AF47" i="14"/>
  <c r="AF39" i="14"/>
  <c r="AF46" i="14"/>
  <c r="AF51" i="14"/>
  <c r="AF43" i="14"/>
  <c r="AF52" i="14"/>
  <c r="AF50" i="14"/>
  <c r="AF42" i="14"/>
  <c r="AF49" i="14"/>
  <c r="AF41" i="14"/>
  <c r="AF40" i="14"/>
  <c r="AF45" i="14"/>
  <c r="AF31" i="14"/>
  <c r="AF38" i="14"/>
  <c r="AF59" i="14"/>
  <c r="AF37" i="14"/>
  <c r="AF35" i="14"/>
  <c r="AF34" i="14"/>
  <c r="AF27" i="14"/>
  <c r="AF26" i="14"/>
  <c r="AF36" i="14"/>
  <c r="AF25" i="14"/>
  <c r="AF24" i="14"/>
  <c r="AF23" i="14"/>
  <c r="AF20" i="14"/>
  <c r="AF12" i="14"/>
  <c r="AF56" i="14"/>
  <c r="AF44" i="14"/>
  <c r="AF18" i="14"/>
  <c r="AF32" i="14"/>
  <c r="AF28" i="14"/>
  <c r="AF19" i="14"/>
  <c r="AF11" i="14"/>
  <c r="AF29" i="14"/>
  <c r="AF10" i="14"/>
  <c r="AF22" i="14"/>
  <c r="AF21" i="14"/>
  <c r="AF17" i="14"/>
  <c r="AF9" i="14"/>
  <c r="AF33" i="14"/>
  <c r="AF16" i="14"/>
  <c r="AF14" i="14"/>
  <c r="AF30" i="14"/>
  <c r="AF15" i="14"/>
  <c r="AF13" i="14"/>
  <c r="AG7" i="14"/>
  <c r="AG5" i="14"/>
  <c r="AH7" i="14" l="1"/>
  <c r="AH5" i="14"/>
  <c r="AG81" i="14"/>
  <c r="AG88" i="14"/>
  <c r="AG80" i="14"/>
  <c r="AG87" i="14"/>
  <c r="AG79" i="14"/>
  <c r="AG86" i="14"/>
  <c r="AG78" i="14"/>
  <c r="AG84" i="14"/>
  <c r="AG76" i="14"/>
  <c r="AG83" i="14"/>
  <c r="AG75" i="14"/>
  <c r="AG82" i="14"/>
  <c r="AG74" i="14"/>
  <c r="AG70" i="14"/>
  <c r="AG69" i="14"/>
  <c r="AG68" i="14"/>
  <c r="AG77" i="14"/>
  <c r="AG67" i="14"/>
  <c r="AG85" i="14"/>
  <c r="AG73" i="14"/>
  <c r="AG65" i="14"/>
  <c r="AG72" i="14"/>
  <c r="AG64" i="14"/>
  <c r="AG54" i="14"/>
  <c r="AG66" i="14"/>
  <c r="AG62" i="14"/>
  <c r="AG61" i="14"/>
  <c r="AG53" i="14"/>
  <c r="AG63" i="14"/>
  <c r="AG60" i="14"/>
  <c r="AG59" i="14"/>
  <c r="AG57" i="14"/>
  <c r="AG71" i="14"/>
  <c r="AG55" i="14"/>
  <c r="AG47" i="14"/>
  <c r="AG46" i="14"/>
  <c r="AG45" i="14"/>
  <c r="AG52" i="14"/>
  <c r="AG50" i="14"/>
  <c r="AG49" i="14"/>
  <c r="AG41" i="14"/>
  <c r="AG51" i="14"/>
  <c r="AG42" i="14"/>
  <c r="AG38" i="14"/>
  <c r="AG39" i="14"/>
  <c r="AG37" i="14"/>
  <c r="AG36" i="14"/>
  <c r="AG56" i="14"/>
  <c r="AG44" i="14"/>
  <c r="AG33" i="14"/>
  <c r="AG26" i="14"/>
  <c r="AG43" i="14"/>
  <c r="AG25" i="14"/>
  <c r="AG35" i="14"/>
  <c r="AG34" i="14"/>
  <c r="AG24" i="14"/>
  <c r="AG23" i="14"/>
  <c r="AG58" i="14"/>
  <c r="AG31" i="14"/>
  <c r="AG30" i="14"/>
  <c r="AG22" i="14"/>
  <c r="AG48" i="14"/>
  <c r="AG32" i="14"/>
  <c r="AG28" i="14"/>
  <c r="AG19" i="14"/>
  <c r="AG11" i="14"/>
  <c r="AG21" i="14"/>
  <c r="AG40" i="14"/>
  <c r="AG29" i="14"/>
  <c r="AG18" i="14"/>
  <c r="AG10" i="14"/>
  <c r="AG17" i="14"/>
  <c r="AG16" i="14"/>
  <c r="AG15" i="14"/>
  <c r="AG13" i="14"/>
  <c r="AG14" i="14"/>
  <c r="AG27" i="14"/>
  <c r="AG9" i="14"/>
  <c r="AG12" i="14"/>
  <c r="AG20" i="14"/>
  <c r="AI5" i="14" l="1"/>
  <c r="AI7" i="14"/>
  <c r="AH88" i="14"/>
  <c r="AH80" i="14"/>
  <c r="AH87" i="14"/>
  <c r="AH79" i="14"/>
  <c r="AH86" i="14"/>
  <c r="AH78" i="14"/>
  <c r="AH85" i="14"/>
  <c r="AH77" i="14"/>
  <c r="AH83" i="14"/>
  <c r="AH82" i="14"/>
  <c r="AH74" i="14"/>
  <c r="AH81" i="14"/>
  <c r="AH84" i="14"/>
  <c r="AH69" i="14"/>
  <c r="AH68" i="14"/>
  <c r="AH76" i="14"/>
  <c r="AH75" i="14"/>
  <c r="AH67" i="14"/>
  <c r="AH66" i="14"/>
  <c r="AH72" i="14"/>
  <c r="AH71" i="14"/>
  <c r="AH63" i="14"/>
  <c r="AH65" i="14"/>
  <c r="AH64" i="14"/>
  <c r="AH62" i="14"/>
  <c r="AH61" i="14"/>
  <c r="AH73" i="14"/>
  <c r="AH60" i="14"/>
  <c r="AH52" i="14"/>
  <c r="AH59" i="14"/>
  <c r="AH58" i="14"/>
  <c r="AH70" i="14"/>
  <c r="AH56" i="14"/>
  <c r="AH46" i="14"/>
  <c r="AH45" i="14"/>
  <c r="AH57" i="14"/>
  <c r="AH54" i="14"/>
  <c r="AH44" i="14"/>
  <c r="AH49" i="14"/>
  <c r="AH48" i="14"/>
  <c r="AH40" i="14"/>
  <c r="AH51" i="14"/>
  <c r="AH42" i="14"/>
  <c r="AH38" i="14"/>
  <c r="AH53" i="14"/>
  <c r="AH47" i="14"/>
  <c r="AH39" i="14"/>
  <c r="AH37" i="14"/>
  <c r="AH36" i="14"/>
  <c r="AH35" i="14"/>
  <c r="AH43" i="14"/>
  <c r="AH32" i="14"/>
  <c r="AH25" i="14"/>
  <c r="AH50" i="14"/>
  <c r="AH34" i="14"/>
  <c r="AH24" i="14"/>
  <c r="AH23" i="14"/>
  <c r="AH31" i="14"/>
  <c r="AH30" i="14"/>
  <c r="AH22" i="14"/>
  <c r="AH55" i="14"/>
  <c r="AH41" i="14"/>
  <c r="AH33" i="14"/>
  <c r="AH29" i="14"/>
  <c r="AH21" i="14"/>
  <c r="AH18" i="14"/>
  <c r="AH10" i="14"/>
  <c r="AH26" i="14"/>
  <c r="AH17" i="14"/>
  <c r="AH9" i="14"/>
  <c r="AH16" i="14"/>
  <c r="AH15" i="14"/>
  <c r="AH14" i="14"/>
  <c r="AH20" i="14"/>
  <c r="AH12" i="14"/>
  <c r="AH27" i="14"/>
  <c r="AH13" i="14"/>
  <c r="AH11" i="14"/>
  <c r="AH28" i="14"/>
  <c r="AH19" i="14"/>
  <c r="AI87" i="14" l="1"/>
  <c r="AI79" i="14"/>
  <c r="AI86" i="14"/>
  <c r="AI78" i="14"/>
  <c r="AI85" i="14"/>
  <c r="AI77" i="14"/>
  <c r="AI84" i="14"/>
  <c r="AI76" i="14"/>
  <c r="AI82" i="14"/>
  <c r="AI81" i="14"/>
  <c r="AI88" i="14"/>
  <c r="AI80" i="14"/>
  <c r="AI68" i="14"/>
  <c r="AI83" i="14"/>
  <c r="AI75" i="14"/>
  <c r="AI67" i="14"/>
  <c r="AI66" i="14"/>
  <c r="AI73" i="14"/>
  <c r="AI65" i="14"/>
  <c r="AI71" i="14"/>
  <c r="AI74" i="14"/>
  <c r="AI70" i="14"/>
  <c r="AI60" i="14"/>
  <c r="AI63" i="14"/>
  <c r="AI59" i="14"/>
  <c r="AI58" i="14"/>
  <c r="AI57" i="14"/>
  <c r="AI55" i="14"/>
  <c r="AI62" i="14"/>
  <c r="AI45" i="14"/>
  <c r="AI69" i="14"/>
  <c r="AI54" i="14"/>
  <c r="AI44" i="14"/>
  <c r="AI56" i="14"/>
  <c r="AI53" i="14"/>
  <c r="AI51" i="14"/>
  <c r="AI43" i="14"/>
  <c r="AI72" i="14"/>
  <c r="AI48" i="14"/>
  <c r="AI61" i="14"/>
  <c r="AI47" i="14"/>
  <c r="AI39" i="14"/>
  <c r="AI37" i="14"/>
  <c r="AI36" i="14"/>
  <c r="AI35" i="14"/>
  <c r="AI52" i="14"/>
  <c r="AI50" i="14"/>
  <c r="AI34" i="14"/>
  <c r="AI46" i="14"/>
  <c r="AI64" i="14"/>
  <c r="AI41" i="14"/>
  <c r="AI40" i="14"/>
  <c r="AI49" i="14"/>
  <c r="AI24" i="14"/>
  <c r="AI23" i="14"/>
  <c r="AI42" i="14"/>
  <c r="AI31" i="14"/>
  <c r="AI30" i="14"/>
  <c r="AI22" i="14"/>
  <c r="AI33" i="14"/>
  <c r="AI29" i="14"/>
  <c r="AI21" i="14"/>
  <c r="AI28" i="14"/>
  <c r="AI26" i="14"/>
  <c r="AI17" i="14"/>
  <c r="AI9" i="14"/>
  <c r="AI15" i="14"/>
  <c r="AI16" i="14"/>
  <c r="AI14" i="14"/>
  <c r="AI19" i="14"/>
  <c r="AI11" i="14"/>
  <c r="AI27" i="14"/>
  <c r="AI25" i="14"/>
  <c r="AI13" i="14"/>
  <c r="AI38" i="14"/>
  <c r="AI20" i="14"/>
  <c r="AI12" i="14"/>
  <c r="AI18" i="14"/>
  <c r="AI32" i="14"/>
  <c r="AI10" i="14"/>
  <c r="AJ7" i="14"/>
  <c r="AJ5" i="14"/>
  <c r="AK7" i="14" l="1"/>
  <c r="AK5" i="14"/>
  <c r="AJ86" i="14"/>
  <c r="AJ78" i="14"/>
  <c r="AJ85" i="14"/>
  <c r="AJ77" i="14"/>
  <c r="AJ84" i="14"/>
  <c r="AJ76" i="14"/>
  <c r="AJ83" i="14"/>
  <c r="AJ81" i="14"/>
  <c r="AJ88" i="14"/>
  <c r="AJ80" i="14"/>
  <c r="AJ87" i="14"/>
  <c r="AJ79" i="14"/>
  <c r="AJ75" i="14"/>
  <c r="AJ67" i="14"/>
  <c r="AJ82" i="14"/>
  <c r="AJ66" i="14"/>
  <c r="AJ73" i="14"/>
  <c r="AJ65" i="14"/>
  <c r="AJ72" i="14"/>
  <c r="AJ64" i="14"/>
  <c r="AJ74" i="14"/>
  <c r="AJ70" i="14"/>
  <c r="AJ69" i="14"/>
  <c r="AJ63" i="14"/>
  <c r="AJ59" i="14"/>
  <c r="AJ68" i="14"/>
  <c r="AJ58" i="14"/>
  <c r="AJ57" i="14"/>
  <c r="AJ56" i="14"/>
  <c r="AJ71" i="14"/>
  <c r="AJ54" i="14"/>
  <c r="AJ62" i="14"/>
  <c r="AJ61" i="14"/>
  <c r="AJ44" i="14"/>
  <c r="AJ53" i="14"/>
  <c r="AJ51" i="14"/>
  <c r="AJ43" i="14"/>
  <c r="AJ50" i="14"/>
  <c r="AJ42" i="14"/>
  <c r="AJ47" i="14"/>
  <c r="AJ55" i="14"/>
  <c r="AJ46" i="14"/>
  <c r="AJ45" i="14"/>
  <c r="AJ36" i="14"/>
  <c r="AJ35" i="14"/>
  <c r="AJ52" i="14"/>
  <c r="AJ34" i="14"/>
  <c r="AJ60" i="14"/>
  <c r="AJ48" i="14"/>
  <c r="AJ33" i="14"/>
  <c r="AJ41" i="14"/>
  <c r="AJ40" i="14"/>
  <c r="AJ49" i="14"/>
  <c r="AJ38" i="14"/>
  <c r="AJ23" i="14"/>
  <c r="AJ39" i="14"/>
  <c r="AJ31" i="14"/>
  <c r="AJ30" i="14"/>
  <c r="AJ22" i="14"/>
  <c r="AJ37" i="14"/>
  <c r="AJ29" i="14"/>
  <c r="AJ21" i="14"/>
  <c r="AJ28" i="14"/>
  <c r="AJ32" i="14"/>
  <c r="AJ27" i="14"/>
  <c r="AJ24" i="14"/>
  <c r="AJ16" i="14"/>
  <c r="AJ14" i="14"/>
  <c r="AJ15" i="14"/>
  <c r="AJ25" i="14"/>
  <c r="AJ13" i="14"/>
  <c r="AJ20" i="14"/>
  <c r="AJ12" i="14"/>
  <c r="AJ19" i="14"/>
  <c r="AJ11" i="14"/>
  <c r="AJ18" i="14"/>
  <c r="AJ10" i="14"/>
  <c r="AJ17" i="14"/>
  <c r="AJ26" i="14"/>
  <c r="AJ9" i="14"/>
  <c r="AL7" i="14" l="1"/>
  <c r="AL5" i="14"/>
  <c r="AK85" i="14"/>
  <c r="AK84" i="14"/>
  <c r="AK76" i="14"/>
  <c r="AK83" i="14"/>
  <c r="AK82" i="14"/>
  <c r="AK88" i="14"/>
  <c r="AK80" i="14"/>
  <c r="AK87" i="14"/>
  <c r="AK79" i="14"/>
  <c r="AK86" i="14"/>
  <c r="AK78" i="14"/>
  <c r="AK66" i="14"/>
  <c r="AK73" i="14"/>
  <c r="AK65" i="14"/>
  <c r="AK81" i="14"/>
  <c r="AK77" i="14"/>
  <c r="AK72" i="14"/>
  <c r="AK64" i="14"/>
  <c r="AK71" i="14"/>
  <c r="AK63" i="14"/>
  <c r="AK69" i="14"/>
  <c r="AK68" i="14"/>
  <c r="AK75" i="14"/>
  <c r="AK67" i="14"/>
  <c r="AK58" i="14"/>
  <c r="AK57" i="14"/>
  <c r="AK56" i="14"/>
  <c r="AK74" i="14"/>
  <c r="AK55" i="14"/>
  <c r="AK62" i="14"/>
  <c r="AK61" i="14"/>
  <c r="AK60" i="14"/>
  <c r="AK54" i="14"/>
  <c r="AK53" i="14"/>
  <c r="AK51" i="14"/>
  <c r="AK70" i="14"/>
  <c r="AK50" i="14"/>
  <c r="AK42" i="14"/>
  <c r="AK59" i="14"/>
  <c r="AK52" i="14"/>
  <c r="AK49" i="14"/>
  <c r="AK41" i="14"/>
  <c r="AK46" i="14"/>
  <c r="AK45" i="14"/>
  <c r="AK47" i="14"/>
  <c r="AK35" i="14"/>
  <c r="AK34" i="14"/>
  <c r="AK48" i="14"/>
  <c r="AK33" i="14"/>
  <c r="AK32" i="14"/>
  <c r="AK44" i="14"/>
  <c r="AK43" i="14"/>
  <c r="AK38" i="14"/>
  <c r="AK39" i="14"/>
  <c r="AK37" i="14"/>
  <c r="AK31" i="14"/>
  <c r="AK30" i="14"/>
  <c r="AK36" i="14"/>
  <c r="AK29" i="14"/>
  <c r="AK28" i="14"/>
  <c r="AK27" i="14"/>
  <c r="AK26" i="14"/>
  <c r="AK40" i="14"/>
  <c r="AK15" i="14"/>
  <c r="AK22" i="14"/>
  <c r="AK21" i="14"/>
  <c r="AK14" i="14"/>
  <c r="AK25" i="14"/>
  <c r="AK13" i="14"/>
  <c r="AK20" i="14"/>
  <c r="AK12" i="14"/>
  <c r="AK23" i="14"/>
  <c r="AK19" i="14"/>
  <c r="AK11" i="14"/>
  <c r="AK17" i="14"/>
  <c r="AK9" i="14"/>
  <c r="AK18" i="14"/>
  <c r="AK10" i="14"/>
  <c r="AK24" i="14"/>
  <c r="AK16" i="14"/>
  <c r="AM5" i="14" l="1"/>
  <c r="AM7" i="14"/>
  <c r="AL84" i="14"/>
  <c r="AL83" i="14"/>
  <c r="AL82" i="14"/>
  <c r="AL81" i="14"/>
  <c r="AL87" i="14"/>
  <c r="AL79" i="14"/>
  <c r="AL86" i="14"/>
  <c r="AL78" i="14"/>
  <c r="AL85" i="14"/>
  <c r="AL77" i="14"/>
  <c r="AL73" i="14"/>
  <c r="AL65" i="14"/>
  <c r="AL88" i="14"/>
  <c r="AL76" i="14"/>
  <c r="AL72" i="14"/>
  <c r="AL64" i="14"/>
  <c r="AL71" i="14"/>
  <c r="AL63" i="14"/>
  <c r="AL74" i="14"/>
  <c r="AL70" i="14"/>
  <c r="AL62" i="14"/>
  <c r="AL68" i="14"/>
  <c r="AL75" i="14"/>
  <c r="AL67" i="14"/>
  <c r="AL80" i="14"/>
  <c r="AL66" i="14"/>
  <c r="AL57" i="14"/>
  <c r="AL56" i="14"/>
  <c r="AL55" i="14"/>
  <c r="AL69" i="14"/>
  <c r="AL60" i="14"/>
  <c r="AL59" i="14"/>
  <c r="AL50" i="14"/>
  <c r="AL52" i="14"/>
  <c r="AL49" i="14"/>
  <c r="AL41" i="14"/>
  <c r="AL58" i="14"/>
  <c r="AL48" i="14"/>
  <c r="AL40" i="14"/>
  <c r="AL61" i="14"/>
  <c r="AL45" i="14"/>
  <c r="AL44" i="14"/>
  <c r="AL53" i="14"/>
  <c r="AL34" i="14"/>
  <c r="AL33" i="14"/>
  <c r="AL54" i="14"/>
  <c r="AL32" i="14"/>
  <c r="AL39" i="14"/>
  <c r="AL37" i="14"/>
  <c r="AL42" i="14"/>
  <c r="AL36" i="14"/>
  <c r="AL43" i="14"/>
  <c r="AL29" i="14"/>
  <c r="AL51" i="14"/>
  <c r="AL35" i="14"/>
  <c r="AL28" i="14"/>
  <c r="AL27" i="14"/>
  <c r="AL26" i="14"/>
  <c r="AL38" i="14"/>
  <c r="AL25" i="14"/>
  <c r="AL31" i="14"/>
  <c r="AL21" i="14"/>
  <c r="AL14" i="14"/>
  <c r="AL22" i="14"/>
  <c r="AL13" i="14"/>
  <c r="AL20" i="14"/>
  <c r="AL12" i="14"/>
  <c r="AL23" i="14"/>
  <c r="AL19" i="14"/>
  <c r="AL11" i="14"/>
  <c r="AL16" i="14"/>
  <c r="AL30" i="14"/>
  <c r="AL18" i="14"/>
  <c r="AL10" i="14"/>
  <c r="AL46" i="14"/>
  <c r="AL17" i="14"/>
  <c r="AL9" i="14"/>
  <c r="AL24" i="14"/>
  <c r="AL47" i="14"/>
  <c r="AL15" i="14"/>
  <c r="AM83" i="14" l="1"/>
  <c r="AM82" i="14"/>
  <c r="AM81" i="14"/>
  <c r="AM88" i="14"/>
  <c r="AM80" i="14"/>
  <c r="AM86" i="14"/>
  <c r="AM78" i="14"/>
  <c r="AM85" i="14"/>
  <c r="AM77" i="14"/>
  <c r="AM84" i="14"/>
  <c r="AM76" i="14"/>
  <c r="AM72" i="14"/>
  <c r="AM87" i="14"/>
  <c r="AM71" i="14"/>
  <c r="AM63" i="14"/>
  <c r="AM74" i="14"/>
  <c r="AM70" i="14"/>
  <c r="AM62" i="14"/>
  <c r="AM69" i="14"/>
  <c r="AM79" i="14"/>
  <c r="AM75" i="14"/>
  <c r="AM67" i="14"/>
  <c r="AM66" i="14"/>
  <c r="AM73" i="14"/>
  <c r="AM68" i="14"/>
  <c r="AM56" i="14"/>
  <c r="AM55" i="14"/>
  <c r="AM54" i="14"/>
  <c r="AM61" i="14"/>
  <c r="AM59" i="14"/>
  <c r="AM64" i="14"/>
  <c r="AM58" i="14"/>
  <c r="AM52" i="14"/>
  <c r="AM49" i="14"/>
  <c r="AM57" i="14"/>
  <c r="AM48" i="14"/>
  <c r="AM40" i="14"/>
  <c r="AM60" i="14"/>
  <c r="AM47" i="14"/>
  <c r="AM39" i="14"/>
  <c r="AM65" i="14"/>
  <c r="AM44" i="14"/>
  <c r="AM53" i="14"/>
  <c r="AM51" i="14"/>
  <c r="AM43" i="14"/>
  <c r="AM32" i="14"/>
  <c r="AM50" i="14"/>
  <c r="AM46" i="14"/>
  <c r="AM38" i="14"/>
  <c r="AM42" i="14"/>
  <c r="AM36" i="14"/>
  <c r="AM35" i="14"/>
  <c r="AM34" i="14"/>
  <c r="AM28" i="14"/>
  <c r="AM37" i="14"/>
  <c r="AM27" i="14"/>
  <c r="AM33" i="14"/>
  <c r="AM26" i="14"/>
  <c r="AM41" i="14"/>
  <c r="AM25" i="14"/>
  <c r="AM24" i="14"/>
  <c r="AM29" i="14"/>
  <c r="AM22" i="14"/>
  <c r="AM13" i="14"/>
  <c r="AM11" i="14"/>
  <c r="AM20" i="14"/>
  <c r="AM12" i="14"/>
  <c r="AM45" i="14"/>
  <c r="AM23" i="14"/>
  <c r="AM19" i="14"/>
  <c r="AM30" i="14"/>
  <c r="AM18" i="14"/>
  <c r="AM10" i="14"/>
  <c r="AM17" i="14"/>
  <c r="AM9" i="14"/>
  <c r="AM15" i="14"/>
  <c r="AM16" i="14"/>
  <c r="AM31" i="14"/>
  <c r="AM21" i="14"/>
  <c r="AM14" i="14"/>
  <c r="AN5" i="14"/>
  <c r="AN7" i="14"/>
  <c r="AN82" i="14" l="1"/>
  <c r="AN81" i="14"/>
  <c r="AN88" i="14"/>
  <c r="AN80" i="14"/>
  <c r="AN87" i="14"/>
  <c r="AN79" i="14"/>
  <c r="AN85" i="14"/>
  <c r="AN77" i="14"/>
  <c r="AN84" i="14"/>
  <c r="AN76" i="14"/>
  <c r="AN83" i="14"/>
  <c r="AN75" i="14"/>
  <c r="AN71" i="14"/>
  <c r="AN74" i="14"/>
  <c r="AN70" i="14"/>
  <c r="AN86" i="14"/>
  <c r="AN69" i="14"/>
  <c r="AN68" i="14"/>
  <c r="AN66" i="14"/>
  <c r="AN78" i="14"/>
  <c r="AN73" i="14"/>
  <c r="AN65" i="14"/>
  <c r="AN55" i="14"/>
  <c r="AN54" i="14"/>
  <c r="AN61" i="14"/>
  <c r="AN53" i="14"/>
  <c r="AN60" i="14"/>
  <c r="AN64" i="14"/>
  <c r="AN58" i="14"/>
  <c r="AN72" i="14"/>
  <c r="AN57" i="14"/>
  <c r="AN48" i="14"/>
  <c r="AN59" i="14"/>
  <c r="AN56" i="14"/>
  <c r="AN47" i="14"/>
  <c r="AN39" i="14"/>
  <c r="AN46" i="14"/>
  <c r="AN51" i="14"/>
  <c r="AN43" i="14"/>
  <c r="AN67" i="14"/>
  <c r="AN50" i="14"/>
  <c r="AN42" i="14"/>
  <c r="AN52" i="14"/>
  <c r="AN31" i="14"/>
  <c r="AN63" i="14"/>
  <c r="AN38" i="14"/>
  <c r="AN41" i="14"/>
  <c r="AN40" i="14"/>
  <c r="AN37" i="14"/>
  <c r="AN49" i="14"/>
  <c r="AN35" i="14"/>
  <c r="AN62" i="14"/>
  <c r="AN45" i="14"/>
  <c r="AN34" i="14"/>
  <c r="AN36" i="14"/>
  <c r="AN27" i="14"/>
  <c r="AN33" i="14"/>
  <c r="AN26" i="14"/>
  <c r="AN25" i="14"/>
  <c r="AN32" i="14"/>
  <c r="AN24" i="14"/>
  <c r="AN23" i="14"/>
  <c r="AN20" i="14"/>
  <c r="AN12" i="14"/>
  <c r="AN10" i="14"/>
  <c r="AN44" i="14"/>
  <c r="AN19" i="14"/>
  <c r="AN11" i="14"/>
  <c r="AN30" i="14"/>
  <c r="AN18" i="14"/>
  <c r="AN17" i="14"/>
  <c r="AN9" i="14"/>
  <c r="AN21" i="14"/>
  <c r="AN14" i="14"/>
  <c r="AN16" i="14"/>
  <c r="AN15" i="14"/>
  <c r="AN28" i="14"/>
  <c r="AN29" i="14"/>
  <c r="AN22" i="14"/>
  <c r="AN13" i="14"/>
  <c r="AO7" i="14"/>
  <c r="AO5" i="14"/>
  <c r="AP7" i="14" l="1"/>
  <c r="AP5" i="14"/>
  <c r="AO81" i="14"/>
  <c r="AO88" i="14"/>
  <c r="AO80" i="14"/>
  <c r="AO87" i="14"/>
  <c r="AO79" i="14"/>
  <c r="AO86" i="14"/>
  <c r="AO78" i="14"/>
  <c r="AO84" i="14"/>
  <c r="AO76" i="14"/>
  <c r="AO83" i="14"/>
  <c r="AO75" i="14"/>
  <c r="AO82" i="14"/>
  <c r="AO74" i="14"/>
  <c r="AO70" i="14"/>
  <c r="AO77" i="14"/>
  <c r="AO69" i="14"/>
  <c r="AO68" i="14"/>
  <c r="AO67" i="14"/>
  <c r="AO73" i="14"/>
  <c r="AO65" i="14"/>
  <c r="AO72" i="14"/>
  <c r="AO64" i="14"/>
  <c r="AO54" i="14"/>
  <c r="AO61" i="14"/>
  <c r="AO53" i="14"/>
  <c r="AO60" i="14"/>
  <c r="AO62" i="14"/>
  <c r="AO59" i="14"/>
  <c r="AO85" i="14"/>
  <c r="AO57" i="14"/>
  <c r="AO63" i="14"/>
  <c r="AO56" i="14"/>
  <c r="AO47" i="14"/>
  <c r="AO58" i="14"/>
  <c r="AO46" i="14"/>
  <c r="AO38" i="14"/>
  <c r="AO71" i="14"/>
  <c r="AO45" i="14"/>
  <c r="AO55" i="14"/>
  <c r="AO50" i="14"/>
  <c r="AO42" i="14"/>
  <c r="AO66" i="14"/>
  <c r="AO52" i="14"/>
  <c r="AO49" i="14"/>
  <c r="AO41" i="14"/>
  <c r="AO48" i="14"/>
  <c r="AO40" i="14"/>
  <c r="AO37" i="14"/>
  <c r="AO44" i="14"/>
  <c r="AO43" i="14"/>
  <c r="AO36" i="14"/>
  <c r="AO51" i="14"/>
  <c r="AO33" i="14"/>
  <c r="AO39" i="14"/>
  <c r="AO35" i="14"/>
  <c r="AO26" i="14"/>
  <c r="AO25" i="14"/>
  <c r="AO32" i="14"/>
  <c r="AO24" i="14"/>
  <c r="AO23" i="14"/>
  <c r="AO30" i="14"/>
  <c r="AO22" i="14"/>
  <c r="AO19" i="14"/>
  <c r="AO11" i="14"/>
  <c r="AO17" i="14"/>
  <c r="AO34" i="14"/>
  <c r="AO18" i="14"/>
  <c r="AO10" i="14"/>
  <c r="AO27" i="14"/>
  <c r="AO16" i="14"/>
  <c r="AO13" i="14"/>
  <c r="AO15" i="14"/>
  <c r="AO29" i="14"/>
  <c r="AO28" i="14"/>
  <c r="AO21" i="14"/>
  <c r="AO14" i="14"/>
  <c r="AO31" i="14"/>
  <c r="AO9" i="14"/>
  <c r="AO12" i="14"/>
  <c r="AO20" i="14"/>
  <c r="AQ5" i="14" l="1"/>
  <c r="AQ7" i="14"/>
  <c r="AP88" i="14"/>
  <c r="AP80" i="14"/>
  <c r="AP87" i="14"/>
  <c r="AP79" i="14"/>
  <c r="AP86" i="14"/>
  <c r="AP78" i="14"/>
  <c r="AP85" i="14"/>
  <c r="AP77" i="14"/>
  <c r="AP83" i="14"/>
  <c r="AP82" i="14"/>
  <c r="AP74" i="14"/>
  <c r="AP81" i="14"/>
  <c r="AP76" i="14"/>
  <c r="AP69" i="14"/>
  <c r="AP68" i="14"/>
  <c r="AP67" i="14"/>
  <c r="AP66" i="14"/>
  <c r="AP72" i="14"/>
  <c r="AP71" i="14"/>
  <c r="AP63" i="14"/>
  <c r="AP61" i="14"/>
  <c r="AP60" i="14"/>
  <c r="AP52" i="14"/>
  <c r="AP62" i="14"/>
  <c r="AP59" i="14"/>
  <c r="AP70" i="14"/>
  <c r="AP58" i="14"/>
  <c r="AP56" i="14"/>
  <c r="AP65" i="14"/>
  <c r="AP84" i="14"/>
  <c r="AP57" i="14"/>
  <c r="AP46" i="14"/>
  <c r="AP45" i="14"/>
  <c r="AP44" i="14"/>
  <c r="AP53" i="14"/>
  <c r="AP49" i="14"/>
  <c r="AP64" i="14"/>
  <c r="AP54" i="14"/>
  <c r="AP48" i="14"/>
  <c r="AP40" i="14"/>
  <c r="AP50" i="14"/>
  <c r="AP38" i="14"/>
  <c r="AP37" i="14"/>
  <c r="AP73" i="14"/>
  <c r="AP43" i="14"/>
  <c r="AP41" i="14"/>
  <c r="AP36" i="14"/>
  <c r="AP75" i="14"/>
  <c r="AP39" i="14"/>
  <c r="AP35" i="14"/>
  <c r="AP51" i="14"/>
  <c r="AP55" i="14"/>
  <c r="AP47" i="14"/>
  <c r="AP32" i="14"/>
  <c r="AP33" i="14"/>
  <c r="AP25" i="14"/>
  <c r="AP42" i="14"/>
  <c r="AP24" i="14"/>
  <c r="AP23" i="14"/>
  <c r="AP30" i="14"/>
  <c r="AP22" i="14"/>
  <c r="AP31" i="14"/>
  <c r="AP29" i="14"/>
  <c r="AP21" i="14"/>
  <c r="AP34" i="14"/>
  <c r="AP18" i="14"/>
  <c r="AP10" i="14"/>
  <c r="AP16" i="14"/>
  <c r="AP17" i="14"/>
  <c r="AP9" i="14"/>
  <c r="AP27" i="14"/>
  <c r="AP15" i="14"/>
  <c r="AP12" i="14"/>
  <c r="AP28" i="14"/>
  <c r="AP14" i="14"/>
  <c r="AP26" i="14"/>
  <c r="AP13" i="14"/>
  <c r="AP20" i="14"/>
  <c r="AP19" i="14"/>
  <c r="AP11" i="14"/>
  <c r="AQ87" i="14" l="1"/>
  <c r="AQ79" i="14"/>
  <c r="AQ86" i="14"/>
  <c r="AQ78" i="14"/>
  <c r="AQ85" i="14"/>
  <c r="AQ77" i="14"/>
  <c r="AQ84" i="14"/>
  <c r="AQ76" i="14"/>
  <c r="AQ82" i="14"/>
  <c r="AQ81" i="14"/>
  <c r="AQ88" i="14"/>
  <c r="AQ80" i="14"/>
  <c r="AQ83" i="14"/>
  <c r="AQ74" i="14"/>
  <c r="AQ68" i="14"/>
  <c r="AQ67" i="14"/>
  <c r="AQ66" i="14"/>
  <c r="AQ75" i="14"/>
  <c r="AQ73" i="14"/>
  <c r="AQ65" i="14"/>
  <c r="AQ71" i="14"/>
  <c r="AQ70" i="14"/>
  <c r="AQ62" i="14"/>
  <c r="AQ60" i="14"/>
  <c r="AQ59" i="14"/>
  <c r="AQ69" i="14"/>
  <c r="AQ58" i="14"/>
  <c r="AQ64" i="14"/>
  <c r="AQ57" i="14"/>
  <c r="AQ72" i="14"/>
  <c r="AQ63" i="14"/>
  <c r="AQ55" i="14"/>
  <c r="AQ45" i="14"/>
  <c r="AQ44" i="14"/>
  <c r="AQ51" i="14"/>
  <c r="AQ43" i="14"/>
  <c r="AQ54" i="14"/>
  <c r="AQ52" i="14"/>
  <c r="AQ48" i="14"/>
  <c r="AQ47" i="14"/>
  <c r="AQ50" i="14"/>
  <c r="AQ38" i="14"/>
  <c r="AQ37" i="14"/>
  <c r="AQ41" i="14"/>
  <c r="AQ40" i="14"/>
  <c r="AQ36" i="14"/>
  <c r="AQ46" i="14"/>
  <c r="AQ39" i="14"/>
  <c r="AQ35" i="14"/>
  <c r="AQ42" i="14"/>
  <c r="AQ34" i="14"/>
  <c r="AQ61" i="14"/>
  <c r="AQ56" i="14"/>
  <c r="AQ53" i="14"/>
  <c r="AQ24" i="14"/>
  <c r="AQ32" i="14"/>
  <c r="AQ23" i="14"/>
  <c r="AQ30" i="14"/>
  <c r="AQ22" i="14"/>
  <c r="AQ31" i="14"/>
  <c r="AQ29" i="14"/>
  <c r="AQ21" i="14"/>
  <c r="AQ28" i="14"/>
  <c r="AQ20" i="14"/>
  <c r="AQ17" i="14"/>
  <c r="AQ9" i="14"/>
  <c r="AQ49" i="14"/>
  <c r="AQ27" i="14"/>
  <c r="AQ25" i="14"/>
  <c r="AQ16" i="14"/>
  <c r="AQ15" i="14"/>
  <c r="AQ33" i="14"/>
  <c r="AQ14" i="14"/>
  <c r="AQ11" i="14"/>
  <c r="AQ13" i="14"/>
  <c r="AQ26" i="14"/>
  <c r="AQ12" i="14"/>
  <c r="AQ19" i="14"/>
  <c r="AQ18" i="14"/>
  <c r="AQ10" i="14"/>
  <c r="AR7" i="14"/>
  <c r="AR5" i="14"/>
  <c r="AS7" i="14" l="1"/>
  <c r="AS5" i="14"/>
  <c r="AR86" i="14"/>
  <c r="AR78" i="14"/>
  <c r="AR85" i="14"/>
  <c r="AR77" i="14"/>
  <c r="AR84" i="14"/>
  <c r="AR76" i="14"/>
  <c r="AR83" i="14"/>
  <c r="AR75" i="14"/>
  <c r="AR81" i="14"/>
  <c r="AR88" i="14"/>
  <c r="AR80" i="14"/>
  <c r="AR87" i="14"/>
  <c r="AR79" i="14"/>
  <c r="AR82" i="14"/>
  <c r="AR67" i="14"/>
  <c r="AR66" i="14"/>
  <c r="AR73" i="14"/>
  <c r="AR65" i="14"/>
  <c r="AR72" i="14"/>
  <c r="AR64" i="14"/>
  <c r="AR70" i="14"/>
  <c r="AR69" i="14"/>
  <c r="AR59" i="14"/>
  <c r="AR62" i="14"/>
  <c r="AR58" i="14"/>
  <c r="AR74" i="14"/>
  <c r="AR57" i="14"/>
  <c r="AR71" i="14"/>
  <c r="AR56" i="14"/>
  <c r="AR54" i="14"/>
  <c r="AR61" i="14"/>
  <c r="AR44" i="14"/>
  <c r="AR60" i="14"/>
  <c r="AR51" i="14"/>
  <c r="AR43" i="14"/>
  <c r="AR50" i="14"/>
  <c r="AR42" i="14"/>
  <c r="AR47" i="14"/>
  <c r="AR63" i="14"/>
  <c r="AR46" i="14"/>
  <c r="AR52" i="14"/>
  <c r="AR48" i="14"/>
  <c r="AR41" i="14"/>
  <c r="AR40" i="14"/>
  <c r="AR36" i="14"/>
  <c r="AR39" i="14"/>
  <c r="AR35" i="14"/>
  <c r="AR34" i="14"/>
  <c r="AR49" i="14"/>
  <c r="AR33" i="14"/>
  <c r="AR55" i="14"/>
  <c r="AR45" i="14"/>
  <c r="AR53" i="14"/>
  <c r="AR37" i="14"/>
  <c r="AR32" i="14"/>
  <c r="AR23" i="14"/>
  <c r="AR30" i="14"/>
  <c r="AR22" i="14"/>
  <c r="AR31" i="14"/>
  <c r="AR29" i="14"/>
  <c r="AR21" i="14"/>
  <c r="AR38" i="14"/>
  <c r="AR28" i="14"/>
  <c r="AR20" i="14"/>
  <c r="AR27" i="14"/>
  <c r="AR68" i="14"/>
  <c r="AR25" i="14"/>
  <c r="AR16" i="14"/>
  <c r="AR14" i="14"/>
  <c r="AR15" i="14"/>
  <c r="AR13" i="14"/>
  <c r="AR26" i="14"/>
  <c r="AR12" i="14"/>
  <c r="AR18" i="14"/>
  <c r="AR10" i="14"/>
  <c r="AR24" i="14"/>
  <c r="AR19" i="14"/>
  <c r="AR11" i="14"/>
  <c r="AR17" i="14"/>
  <c r="AR9" i="14"/>
  <c r="AT7" i="14" l="1"/>
  <c r="AT5" i="14"/>
  <c r="AS85" i="14"/>
  <c r="AS84" i="14"/>
  <c r="AS76" i="14"/>
  <c r="AS83" i="14"/>
  <c r="AS82" i="14"/>
  <c r="AS88" i="14"/>
  <c r="AS80" i="14"/>
  <c r="AS87" i="14"/>
  <c r="AS79" i="14"/>
  <c r="AS86" i="14"/>
  <c r="AS78" i="14"/>
  <c r="AS77" i="14"/>
  <c r="AS66" i="14"/>
  <c r="AS81" i="14"/>
  <c r="AS73" i="14"/>
  <c r="AS65" i="14"/>
  <c r="AS75" i="14"/>
  <c r="AS72" i="14"/>
  <c r="AS64" i="14"/>
  <c r="AS71" i="14"/>
  <c r="AS63" i="14"/>
  <c r="AS69" i="14"/>
  <c r="AS74" i="14"/>
  <c r="AS68" i="14"/>
  <c r="AS62" i="14"/>
  <c r="AS58" i="14"/>
  <c r="AS57" i="14"/>
  <c r="AS70" i="14"/>
  <c r="AS56" i="14"/>
  <c r="AS55" i="14"/>
  <c r="AS61" i="14"/>
  <c r="AS67" i="14"/>
  <c r="AS60" i="14"/>
  <c r="AS59" i="14"/>
  <c r="AS51" i="14"/>
  <c r="AS50" i="14"/>
  <c r="AS42" i="14"/>
  <c r="AS53" i="14"/>
  <c r="AS49" i="14"/>
  <c r="AS41" i="14"/>
  <c r="AS46" i="14"/>
  <c r="AS45" i="14"/>
  <c r="AS39" i="14"/>
  <c r="AS35" i="14"/>
  <c r="AS54" i="14"/>
  <c r="AS43" i="14"/>
  <c r="AS34" i="14"/>
  <c r="AS44" i="14"/>
  <c r="AS33" i="14"/>
  <c r="AS32" i="14"/>
  <c r="AS47" i="14"/>
  <c r="AS38" i="14"/>
  <c r="AS37" i="14"/>
  <c r="AS30" i="14"/>
  <c r="AS22" i="14"/>
  <c r="AS31" i="14"/>
  <c r="AS29" i="14"/>
  <c r="AS28" i="14"/>
  <c r="AS27" i="14"/>
  <c r="AS40" i="14"/>
  <c r="AS26" i="14"/>
  <c r="AS15" i="14"/>
  <c r="AS13" i="14"/>
  <c r="AS23" i="14"/>
  <c r="AS14" i="14"/>
  <c r="AS52" i="14"/>
  <c r="AS12" i="14"/>
  <c r="AS17" i="14"/>
  <c r="AS9" i="14"/>
  <c r="AS24" i="14"/>
  <c r="AS21" i="14"/>
  <c r="AS19" i="14"/>
  <c r="AS11" i="14"/>
  <c r="AS20" i="14"/>
  <c r="AS18" i="14"/>
  <c r="AS10" i="14"/>
  <c r="AS36" i="14"/>
  <c r="AS25" i="14"/>
  <c r="AS16" i="14"/>
  <c r="AS48" i="14"/>
  <c r="AU5" i="14" l="1"/>
  <c r="AU7" i="14"/>
  <c r="AT84" i="14"/>
  <c r="AT83" i="14"/>
  <c r="AT82" i="14"/>
  <c r="AT81" i="14"/>
  <c r="AT87" i="14"/>
  <c r="AT79" i="14"/>
  <c r="AT86" i="14"/>
  <c r="AT78" i="14"/>
  <c r="AT85" i="14"/>
  <c r="AT77" i="14"/>
  <c r="AT88" i="14"/>
  <c r="AT73" i="14"/>
  <c r="AT65" i="14"/>
  <c r="AT75" i="14"/>
  <c r="AT72" i="14"/>
  <c r="AT64" i="14"/>
  <c r="AT71" i="14"/>
  <c r="AT63" i="14"/>
  <c r="AT80" i="14"/>
  <c r="AT70" i="14"/>
  <c r="AT62" i="14"/>
  <c r="AT74" i="14"/>
  <c r="AT68" i="14"/>
  <c r="AT67" i="14"/>
  <c r="AT57" i="14"/>
  <c r="AT69" i="14"/>
  <c r="AT56" i="14"/>
  <c r="AT55" i="14"/>
  <c r="AT60" i="14"/>
  <c r="AT66" i="14"/>
  <c r="AT59" i="14"/>
  <c r="AT58" i="14"/>
  <c r="AT50" i="14"/>
  <c r="AT53" i="14"/>
  <c r="AT49" i="14"/>
  <c r="AT41" i="14"/>
  <c r="AT52" i="14"/>
  <c r="AT48" i="14"/>
  <c r="AT40" i="14"/>
  <c r="AT45" i="14"/>
  <c r="AT44" i="14"/>
  <c r="AT54" i="14"/>
  <c r="AT43" i="14"/>
  <c r="AT34" i="14"/>
  <c r="AT46" i="14"/>
  <c r="AT33" i="14"/>
  <c r="AT42" i="14"/>
  <c r="AT32" i="14"/>
  <c r="AT38" i="14"/>
  <c r="AT37" i="14"/>
  <c r="AT76" i="14"/>
  <c r="AT36" i="14"/>
  <c r="AT51" i="14"/>
  <c r="AT31" i="14"/>
  <c r="AT29" i="14"/>
  <c r="AT28" i="14"/>
  <c r="AT27" i="14"/>
  <c r="AT26" i="14"/>
  <c r="AT25" i="14"/>
  <c r="AT23" i="14"/>
  <c r="AT14" i="14"/>
  <c r="AT12" i="14"/>
  <c r="AT39" i="14"/>
  <c r="AT35" i="14"/>
  <c r="AT30" i="14"/>
  <c r="AT13" i="14"/>
  <c r="AT24" i="14"/>
  <c r="AT21" i="14"/>
  <c r="AT19" i="14"/>
  <c r="AT11" i="14"/>
  <c r="AT22" i="14"/>
  <c r="AT61" i="14"/>
  <c r="AT20" i="14"/>
  <c r="AT18" i="14"/>
  <c r="AT10" i="14"/>
  <c r="AT16" i="14"/>
  <c r="AT17" i="14"/>
  <c r="AT9" i="14"/>
  <c r="AT47" i="14"/>
  <c r="AT15" i="14"/>
  <c r="AU83" i="14" l="1"/>
  <c r="AU82" i="14"/>
  <c r="AU81" i="14"/>
  <c r="AU88" i="14"/>
  <c r="AU80" i="14"/>
  <c r="AU86" i="14"/>
  <c r="AU78" i="14"/>
  <c r="AU85" i="14"/>
  <c r="AU77" i="14"/>
  <c r="AU84" i="14"/>
  <c r="AU76" i="14"/>
  <c r="AU87" i="14"/>
  <c r="AU75" i="14"/>
  <c r="AU72" i="14"/>
  <c r="AU71" i="14"/>
  <c r="AU63" i="14"/>
  <c r="AU70" i="14"/>
  <c r="AU62" i="14"/>
  <c r="AU69" i="14"/>
  <c r="AU67" i="14"/>
  <c r="AU66" i="14"/>
  <c r="AU56" i="14"/>
  <c r="AU74" i="14"/>
  <c r="AU55" i="14"/>
  <c r="AU64" i="14"/>
  <c r="AU54" i="14"/>
  <c r="AU61" i="14"/>
  <c r="AU79" i="14"/>
  <c r="AU65" i="14"/>
  <c r="AU59" i="14"/>
  <c r="AU73" i="14"/>
  <c r="AU68" i="14"/>
  <c r="AU58" i="14"/>
  <c r="AU60" i="14"/>
  <c r="AU53" i="14"/>
  <c r="AU49" i="14"/>
  <c r="AU52" i="14"/>
  <c r="AU48" i="14"/>
  <c r="AU40" i="14"/>
  <c r="AU47" i="14"/>
  <c r="AU39" i="14"/>
  <c r="AU44" i="14"/>
  <c r="AU51" i="14"/>
  <c r="AU43" i="14"/>
  <c r="AU46" i="14"/>
  <c r="AU42" i="14"/>
  <c r="AU32" i="14"/>
  <c r="AU36" i="14"/>
  <c r="AU35" i="14"/>
  <c r="AU50" i="14"/>
  <c r="AU28" i="14"/>
  <c r="AU57" i="14"/>
  <c r="AU27" i="14"/>
  <c r="AU41" i="14"/>
  <c r="AU38" i="14"/>
  <c r="AU26" i="14"/>
  <c r="AU25" i="14"/>
  <c r="AU24" i="14"/>
  <c r="AU30" i="14"/>
  <c r="AU13" i="14"/>
  <c r="AU45" i="14"/>
  <c r="AU12" i="14"/>
  <c r="AU33" i="14"/>
  <c r="AU21" i="14"/>
  <c r="AU11" i="14"/>
  <c r="AU19" i="14"/>
  <c r="AU20" i="14"/>
  <c r="AU18" i="14"/>
  <c r="AU10" i="14"/>
  <c r="AU17" i="14"/>
  <c r="AU9" i="14"/>
  <c r="AU37" i="14"/>
  <c r="AU31" i="14"/>
  <c r="AU29" i="14"/>
  <c r="AU22" i="14"/>
  <c r="AU16" i="14"/>
  <c r="AU15" i="14"/>
  <c r="AU34" i="14"/>
  <c r="AU23" i="14"/>
  <c r="AU14" i="14"/>
  <c r="AV5" i="14"/>
  <c r="AV7" i="14"/>
  <c r="AV82" i="14" l="1"/>
  <c r="AV81" i="14"/>
  <c r="AV88" i="14"/>
  <c r="AV80" i="14"/>
  <c r="AV87" i="14"/>
  <c r="AV79" i="14"/>
  <c r="AV85" i="14"/>
  <c r="AV77" i="14"/>
  <c r="AV84" i="14"/>
  <c r="AV76" i="14"/>
  <c r="AV83" i="14"/>
  <c r="AV75" i="14"/>
  <c r="AV71" i="14"/>
  <c r="AV86" i="14"/>
  <c r="AV70" i="14"/>
  <c r="AV69" i="14"/>
  <c r="AV74" i="14"/>
  <c r="AV68" i="14"/>
  <c r="AV78" i="14"/>
  <c r="AV66" i="14"/>
  <c r="AV73" i="14"/>
  <c r="AV65" i="14"/>
  <c r="AV55" i="14"/>
  <c r="AV64" i="14"/>
  <c r="AV54" i="14"/>
  <c r="AV61" i="14"/>
  <c r="AV53" i="14"/>
  <c r="AV63" i="14"/>
  <c r="AV60" i="14"/>
  <c r="AV67" i="14"/>
  <c r="AV58" i="14"/>
  <c r="AV57" i="14"/>
  <c r="AV52" i="14"/>
  <c r="AV48" i="14"/>
  <c r="AV47" i="14"/>
  <c r="AV39" i="14"/>
  <c r="AV46" i="14"/>
  <c r="AV51" i="14"/>
  <c r="AV43" i="14"/>
  <c r="AV62" i="14"/>
  <c r="AV56" i="14"/>
  <c r="AV50" i="14"/>
  <c r="AV42" i="14"/>
  <c r="AV44" i="14"/>
  <c r="AV31" i="14"/>
  <c r="AV59" i="14"/>
  <c r="AV49" i="14"/>
  <c r="AV45" i="14"/>
  <c r="AV38" i="14"/>
  <c r="AV37" i="14"/>
  <c r="AV35" i="14"/>
  <c r="AV72" i="14"/>
  <c r="AV41" i="14"/>
  <c r="AV40" i="14"/>
  <c r="AV34" i="14"/>
  <c r="AV27" i="14"/>
  <c r="AV26" i="14"/>
  <c r="AV25" i="14"/>
  <c r="AV24" i="14"/>
  <c r="AV23" i="14"/>
  <c r="AV12" i="14"/>
  <c r="AV20" i="14"/>
  <c r="AV18" i="14"/>
  <c r="AV10" i="14"/>
  <c r="AV33" i="14"/>
  <c r="AV21" i="14"/>
  <c r="AV19" i="14"/>
  <c r="AV11" i="14"/>
  <c r="AV28" i="14"/>
  <c r="AV17" i="14"/>
  <c r="AV9" i="14"/>
  <c r="AV36" i="14"/>
  <c r="AV29" i="14"/>
  <c r="AV22" i="14"/>
  <c r="AV16" i="14"/>
  <c r="AV32" i="14"/>
  <c r="AV14" i="14"/>
  <c r="AV15" i="14"/>
  <c r="AV30" i="14"/>
  <c r="AV13" i="14"/>
  <c r="AW7" i="14"/>
  <c r="AW5" i="14"/>
  <c r="AX7" i="14" l="1"/>
  <c r="AX5" i="14"/>
  <c r="AW81" i="14"/>
  <c r="AW88" i="14"/>
  <c r="AW80" i="14"/>
  <c r="AW87" i="14"/>
  <c r="AW79" i="14"/>
  <c r="AW86" i="14"/>
  <c r="AW78" i="14"/>
  <c r="AW84" i="14"/>
  <c r="AW76" i="14"/>
  <c r="AW83" i="14"/>
  <c r="AW75" i="14"/>
  <c r="AW82" i="14"/>
  <c r="AW74" i="14"/>
  <c r="AW70" i="14"/>
  <c r="AW69" i="14"/>
  <c r="AW68" i="14"/>
  <c r="AW85" i="14"/>
  <c r="AW67" i="14"/>
  <c r="AW73" i="14"/>
  <c r="AW65" i="14"/>
  <c r="AW72" i="14"/>
  <c r="AW64" i="14"/>
  <c r="AW77" i="14"/>
  <c r="AW54" i="14"/>
  <c r="AW61" i="14"/>
  <c r="AW53" i="14"/>
  <c r="AW71" i="14"/>
  <c r="AW63" i="14"/>
  <c r="AW60" i="14"/>
  <c r="AW59" i="14"/>
  <c r="AW66" i="14"/>
  <c r="AW57" i="14"/>
  <c r="AW62" i="14"/>
  <c r="AW47" i="14"/>
  <c r="AW46" i="14"/>
  <c r="AW38" i="14"/>
  <c r="AW55" i="14"/>
  <c r="AW45" i="14"/>
  <c r="AW56" i="14"/>
  <c r="AW50" i="14"/>
  <c r="AW42" i="14"/>
  <c r="AW49" i="14"/>
  <c r="AW41" i="14"/>
  <c r="AW44" i="14"/>
  <c r="AW37" i="14"/>
  <c r="AW58" i="14"/>
  <c r="AW51" i="14"/>
  <c r="AW36" i="14"/>
  <c r="AW40" i="14"/>
  <c r="AW34" i="14"/>
  <c r="AW52" i="14"/>
  <c r="AW48" i="14"/>
  <c r="AW39" i="14"/>
  <c r="AW33" i="14"/>
  <c r="AW26" i="14"/>
  <c r="AW25" i="14"/>
  <c r="AW24" i="14"/>
  <c r="AW23" i="14"/>
  <c r="AW30" i="14"/>
  <c r="AW22" i="14"/>
  <c r="AW35" i="14"/>
  <c r="AW27" i="14"/>
  <c r="AW21" i="14"/>
  <c r="AW19" i="14"/>
  <c r="AW11" i="14"/>
  <c r="AW17" i="14"/>
  <c r="AW43" i="14"/>
  <c r="AW20" i="14"/>
  <c r="AW18" i="14"/>
  <c r="AW10" i="14"/>
  <c r="AW28" i="14"/>
  <c r="AW29" i="14"/>
  <c r="AW16" i="14"/>
  <c r="AW31" i="14"/>
  <c r="AW15" i="14"/>
  <c r="AW32" i="14"/>
  <c r="AW14" i="14"/>
  <c r="AW13" i="14"/>
  <c r="AW9" i="14"/>
  <c r="AW12" i="14"/>
  <c r="AY5" i="14" l="1"/>
  <c r="AY7" i="14"/>
  <c r="AX88" i="14"/>
  <c r="AX80" i="14"/>
  <c r="AX87" i="14"/>
  <c r="AX79" i="14"/>
  <c r="AX86" i="14"/>
  <c r="AX78" i="14"/>
  <c r="AX85" i="14"/>
  <c r="AX77" i="14"/>
  <c r="AX83" i="14"/>
  <c r="AX75" i="14"/>
  <c r="AX82" i="14"/>
  <c r="AX74" i="14"/>
  <c r="AX81" i="14"/>
  <c r="AX69" i="14"/>
  <c r="AX68" i="14"/>
  <c r="AX67" i="14"/>
  <c r="AX66" i="14"/>
  <c r="AX72" i="14"/>
  <c r="AX84" i="14"/>
  <c r="AX76" i="14"/>
  <c r="AX71" i="14"/>
  <c r="AX63" i="14"/>
  <c r="AX64" i="14"/>
  <c r="AX61" i="14"/>
  <c r="AX70" i="14"/>
  <c r="AX60" i="14"/>
  <c r="AX52" i="14"/>
  <c r="AX59" i="14"/>
  <c r="AX58" i="14"/>
  <c r="AX73" i="14"/>
  <c r="AX62" i="14"/>
  <c r="AX56" i="14"/>
  <c r="AX46" i="14"/>
  <c r="AX55" i="14"/>
  <c r="AX45" i="14"/>
  <c r="AX54" i="14"/>
  <c r="AX44" i="14"/>
  <c r="AX49" i="14"/>
  <c r="AX57" i="14"/>
  <c r="AX48" i="14"/>
  <c r="AX40" i="14"/>
  <c r="AX42" i="14"/>
  <c r="AX37" i="14"/>
  <c r="AX51" i="14"/>
  <c r="AX38" i="14"/>
  <c r="AX36" i="14"/>
  <c r="AX47" i="14"/>
  <c r="AX35" i="14"/>
  <c r="AX53" i="14"/>
  <c r="AX41" i="14"/>
  <c r="AX39" i="14"/>
  <c r="AX50" i="14"/>
  <c r="AX43" i="14"/>
  <c r="AX32" i="14"/>
  <c r="AX25" i="14"/>
  <c r="AX24" i="14"/>
  <c r="AX23" i="14"/>
  <c r="AX30" i="14"/>
  <c r="AX22" i="14"/>
  <c r="AX34" i="14"/>
  <c r="AX33" i="14"/>
  <c r="AX29" i="14"/>
  <c r="AX21" i="14"/>
  <c r="AX20" i="14"/>
  <c r="AX18" i="14"/>
  <c r="AX10" i="14"/>
  <c r="AX28" i="14"/>
  <c r="AX17" i="14"/>
  <c r="AX9" i="14"/>
  <c r="AX16" i="14"/>
  <c r="AX31" i="14"/>
  <c r="AX26" i="14"/>
  <c r="AX15" i="14"/>
  <c r="AX65" i="14"/>
  <c r="AX14" i="14"/>
  <c r="AX13" i="14"/>
  <c r="AX12" i="14"/>
  <c r="AX27" i="14"/>
  <c r="AX19" i="14"/>
  <c r="AX11" i="14"/>
  <c r="AY87" i="14" l="1"/>
  <c r="AY79" i="14"/>
  <c r="AY86" i="14"/>
  <c r="AY78" i="14"/>
  <c r="AY85" i="14"/>
  <c r="AY77" i="14"/>
  <c r="AY84" i="14"/>
  <c r="AY76" i="14"/>
  <c r="AY82" i="14"/>
  <c r="AY81" i="14"/>
  <c r="AY88" i="14"/>
  <c r="AY80" i="14"/>
  <c r="AY68" i="14"/>
  <c r="AY67" i="14"/>
  <c r="AY74" i="14"/>
  <c r="AY66" i="14"/>
  <c r="AY73" i="14"/>
  <c r="AY65" i="14"/>
  <c r="AY71" i="14"/>
  <c r="AY70" i="14"/>
  <c r="AY62" i="14"/>
  <c r="AY69" i="14"/>
  <c r="AY60" i="14"/>
  <c r="AY83" i="14"/>
  <c r="AY63" i="14"/>
  <c r="AY59" i="14"/>
  <c r="AY58" i="14"/>
  <c r="AY72" i="14"/>
  <c r="AY57" i="14"/>
  <c r="AY55" i="14"/>
  <c r="AY75" i="14"/>
  <c r="AY45" i="14"/>
  <c r="AY54" i="14"/>
  <c r="AY44" i="14"/>
  <c r="AY61" i="14"/>
  <c r="AY51" i="14"/>
  <c r="AY43" i="14"/>
  <c r="AY64" i="14"/>
  <c r="AY48" i="14"/>
  <c r="AY53" i="14"/>
  <c r="AY52" i="14"/>
  <c r="AY47" i="14"/>
  <c r="AY39" i="14"/>
  <c r="AY37" i="14"/>
  <c r="AY49" i="14"/>
  <c r="AY38" i="14"/>
  <c r="AY36" i="14"/>
  <c r="AY35" i="14"/>
  <c r="AY34" i="14"/>
  <c r="AY50" i="14"/>
  <c r="AY42" i="14"/>
  <c r="AY24" i="14"/>
  <c r="AY41" i="14"/>
  <c r="AY23" i="14"/>
  <c r="AY30" i="14"/>
  <c r="AY22" i="14"/>
  <c r="AY40" i="14"/>
  <c r="AY33" i="14"/>
  <c r="AY29" i="14"/>
  <c r="AY21" i="14"/>
  <c r="AY31" i="14"/>
  <c r="AY28" i="14"/>
  <c r="AY20" i="14"/>
  <c r="AY17" i="14"/>
  <c r="AY9" i="14"/>
  <c r="AY26" i="14"/>
  <c r="AY56" i="14"/>
  <c r="AY16" i="14"/>
  <c r="AY15" i="14"/>
  <c r="AY14" i="14"/>
  <c r="AY19" i="14"/>
  <c r="AY46" i="14"/>
  <c r="AY32" i="14"/>
  <c r="AY13" i="14"/>
  <c r="AY27" i="14"/>
  <c r="AY25" i="14"/>
  <c r="AY12" i="14"/>
  <c r="AY11" i="14"/>
  <c r="AY18" i="14"/>
  <c r="AY10" i="14"/>
  <c r="AZ7" i="14"/>
  <c r="AZ5" i="14"/>
  <c r="BA7" i="14" l="1"/>
  <c r="BA5" i="14"/>
  <c r="AZ86" i="14"/>
  <c r="AZ78" i="14"/>
  <c r="AZ85" i="14"/>
  <c r="AZ77" i="14"/>
  <c r="AZ84" i="14"/>
  <c r="AZ76" i="14"/>
  <c r="AZ83" i="14"/>
  <c r="AZ75" i="14"/>
  <c r="AZ81" i="14"/>
  <c r="AZ88" i="14"/>
  <c r="AZ80" i="14"/>
  <c r="AZ87" i="14"/>
  <c r="AZ79" i="14"/>
  <c r="AZ67" i="14"/>
  <c r="AZ74" i="14"/>
  <c r="AZ66" i="14"/>
  <c r="AZ73" i="14"/>
  <c r="AZ65" i="14"/>
  <c r="AZ72" i="14"/>
  <c r="AZ64" i="14"/>
  <c r="AZ70" i="14"/>
  <c r="AZ69" i="14"/>
  <c r="AZ63" i="14"/>
  <c r="AZ59" i="14"/>
  <c r="AZ71" i="14"/>
  <c r="AZ58" i="14"/>
  <c r="AZ57" i="14"/>
  <c r="AZ56" i="14"/>
  <c r="AZ82" i="14"/>
  <c r="AZ68" i="14"/>
  <c r="AZ54" i="14"/>
  <c r="AZ61" i="14"/>
  <c r="AZ55" i="14"/>
  <c r="AZ44" i="14"/>
  <c r="AZ51" i="14"/>
  <c r="AZ43" i="14"/>
  <c r="AZ50" i="14"/>
  <c r="AZ42" i="14"/>
  <c r="AZ62" i="14"/>
  <c r="AZ53" i="14"/>
  <c r="AZ52" i="14"/>
  <c r="AZ47" i="14"/>
  <c r="AZ46" i="14"/>
  <c r="AZ49" i="14"/>
  <c r="AZ38" i="14"/>
  <c r="AZ36" i="14"/>
  <c r="AZ35" i="14"/>
  <c r="AZ60" i="14"/>
  <c r="AZ45" i="14"/>
  <c r="AZ34" i="14"/>
  <c r="AZ41" i="14"/>
  <c r="AZ40" i="14"/>
  <c r="AZ33" i="14"/>
  <c r="AZ48" i="14"/>
  <c r="AZ23" i="14"/>
  <c r="AZ30" i="14"/>
  <c r="AZ22" i="14"/>
  <c r="AZ29" i="14"/>
  <c r="AZ21" i="14"/>
  <c r="AZ31" i="14"/>
  <c r="AZ28" i="14"/>
  <c r="AZ20" i="14"/>
  <c r="AZ32" i="14"/>
  <c r="AZ27" i="14"/>
  <c r="AZ39" i="14"/>
  <c r="AZ16" i="14"/>
  <c r="AZ14" i="14"/>
  <c r="AZ26" i="14"/>
  <c r="AZ15" i="14"/>
  <c r="AZ24" i="14"/>
  <c r="AZ13" i="14"/>
  <c r="AZ37" i="14"/>
  <c r="AZ12" i="14"/>
  <c r="AZ25" i="14"/>
  <c r="AZ19" i="14"/>
  <c r="AZ11" i="14"/>
  <c r="AZ18" i="14"/>
  <c r="AZ10" i="14"/>
  <c r="AZ17" i="14"/>
  <c r="AZ9" i="14"/>
  <c r="BB7" i="14" l="1"/>
  <c r="BB5" i="14"/>
  <c r="BA85" i="14"/>
  <c r="BA77" i="14"/>
  <c r="BA84" i="14"/>
  <c r="BA76" i="14"/>
  <c r="BA83" i="14"/>
  <c r="BA82" i="14"/>
  <c r="BA88" i="14"/>
  <c r="BA80" i="14"/>
  <c r="BA87" i="14"/>
  <c r="BA79" i="14"/>
  <c r="BA86" i="14"/>
  <c r="BA78" i="14"/>
  <c r="BA81" i="14"/>
  <c r="BA74" i="14"/>
  <c r="BA66" i="14"/>
  <c r="BA73" i="14"/>
  <c r="BA65" i="14"/>
  <c r="BA72" i="14"/>
  <c r="BA64" i="14"/>
  <c r="BA71" i="14"/>
  <c r="BA63" i="14"/>
  <c r="BA69" i="14"/>
  <c r="BA75" i="14"/>
  <c r="BA68" i="14"/>
  <c r="BA70" i="14"/>
  <c r="BA58" i="14"/>
  <c r="BA57" i="14"/>
  <c r="BA56" i="14"/>
  <c r="BA62" i="14"/>
  <c r="BA55" i="14"/>
  <c r="BA61" i="14"/>
  <c r="BA60" i="14"/>
  <c r="BA54" i="14"/>
  <c r="BA51" i="14"/>
  <c r="BA43" i="14"/>
  <c r="BA50" i="14"/>
  <c r="BA42" i="14"/>
  <c r="BA49" i="14"/>
  <c r="BA41" i="14"/>
  <c r="BA67" i="14"/>
  <c r="BA46" i="14"/>
  <c r="BA59" i="14"/>
  <c r="BA45" i="14"/>
  <c r="BA35" i="14"/>
  <c r="BA34" i="14"/>
  <c r="BA47" i="14"/>
  <c r="BA40" i="14"/>
  <c r="BA33" i="14"/>
  <c r="BA39" i="14"/>
  <c r="BA32" i="14"/>
  <c r="BA52" i="14"/>
  <c r="BA37" i="14"/>
  <c r="BA30" i="14"/>
  <c r="BA22" i="14"/>
  <c r="BA38" i="14"/>
  <c r="BA29" i="14"/>
  <c r="BA31" i="14"/>
  <c r="BA28" i="14"/>
  <c r="BA20" i="14"/>
  <c r="BA27" i="14"/>
  <c r="BA26" i="14"/>
  <c r="BA44" i="14"/>
  <c r="BA15" i="14"/>
  <c r="BA13" i="14"/>
  <c r="BA24" i="14"/>
  <c r="BA14" i="14"/>
  <c r="BA12" i="14"/>
  <c r="BA48" i="14"/>
  <c r="BA25" i="14"/>
  <c r="BA19" i="14"/>
  <c r="BA11" i="14"/>
  <c r="BA17" i="14"/>
  <c r="BA9" i="14"/>
  <c r="BA53" i="14"/>
  <c r="BA36" i="14"/>
  <c r="BA18" i="14"/>
  <c r="BA10" i="14"/>
  <c r="BA23" i="14"/>
  <c r="BA21" i="14"/>
  <c r="BA16" i="14"/>
  <c r="BC5" i="14" l="1"/>
  <c r="BC7" i="14"/>
  <c r="BB84" i="14"/>
  <c r="BB83" i="14"/>
  <c r="BB75" i="14"/>
  <c r="BB82" i="14"/>
  <c r="BB81" i="14"/>
  <c r="BB88" i="14"/>
  <c r="BB87" i="14"/>
  <c r="BB79" i="14"/>
  <c r="BB86" i="14"/>
  <c r="BB78" i="14"/>
  <c r="BB85" i="14"/>
  <c r="BB77" i="14"/>
  <c r="BB73" i="14"/>
  <c r="BB65" i="14"/>
  <c r="BB72" i="14"/>
  <c r="BB64" i="14"/>
  <c r="BB80" i="14"/>
  <c r="BB71" i="14"/>
  <c r="BB63" i="14"/>
  <c r="BB70" i="14"/>
  <c r="BB62" i="14"/>
  <c r="BB76" i="14"/>
  <c r="BB68" i="14"/>
  <c r="BB67" i="14"/>
  <c r="BB74" i="14"/>
  <c r="BB57" i="14"/>
  <c r="BB56" i="14"/>
  <c r="BB55" i="14"/>
  <c r="BB60" i="14"/>
  <c r="BB59" i="14"/>
  <c r="BB69" i="14"/>
  <c r="BB50" i="14"/>
  <c r="BB61" i="14"/>
  <c r="BB49" i="14"/>
  <c r="BB41" i="14"/>
  <c r="BB48" i="14"/>
  <c r="BB40" i="14"/>
  <c r="BB66" i="14"/>
  <c r="BB45" i="14"/>
  <c r="BB58" i="14"/>
  <c r="BB44" i="14"/>
  <c r="BB34" i="14"/>
  <c r="BB51" i="14"/>
  <c r="BB47" i="14"/>
  <c r="BB33" i="14"/>
  <c r="BB39" i="14"/>
  <c r="BB32" i="14"/>
  <c r="BB53" i="14"/>
  <c r="BB43" i="14"/>
  <c r="BB37" i="14"/>
  <c r="BB46" i="14"/>
  <c r="BB42" i="14"/>
  <c r="BB38" i="14"/>
  <c r="BB36" i="14"/>
  <c r="BB29" i="14"/>
  <c r="BB54" i="14"/>
  <c r="BB31" i="14"/>
  <c r="BB28" i="14"/>
  <c r="BB27" i="14"/>
  <c r="BB26" i="14"/>
  <c r="BB25" i="14"/>
  <c r="BB24" i="14"/>
  <c r="BB14" i="14"/>
  <c r="BB13" i="14"/>
  <c r="BB52" i="14"/>
  <c r="BB12" i="14"/>
  <c r="BB22" i="14"/>
  <c r="BB19" i="14"/>
  <c r="BB11" i="14"/>
  <c r="BB16" i="14"/>
  <c r="BB18" i="14"/>
  <c r="BB10" i="14"/>
  <c r="BB30" i="14"/>
  <c r="BB23" i="14"/>
  <c r="BB17" i="14"/>
  <c r="BB9" i="14"/>
  <c r="BB21" i="14"/>
  <c r="BB20" i="14"/>
  <c r="BB15" i="14"/>
  <c r="BB35" i="14"/>
  <c r="BC83" i="14" l="1"/>
  <c r="BC82" i="14"/>
  <c r="BC81" i="14"/>
  <c r="BC88" i="14"/>
  <c r="BC80" i="14"/>
  <c r="BC86" i="14"/>
  <c r="BC78" i="14"/>
  <c r="BC85" i="14"/>
  <c r="BC77" i="14"/>
  <c r="BC84" i="14"/>
  <c r="BC76" i="14"/>
  <c r="BC72" i="14"/>
  <c r="BC71" i="14"/>
  <c r="BC63" i="14"/>
  <c r="BC70" i="14"/>
  <c r="BC62" i="14"/>
  <c r="BC79" i="14"/>
  <c r="BC69" i="14"/>
  <c r="BC75" i="14"/>
  <c r="BC67" i="14"/>
  <c r="BC74" i="14"/>
  <c r="BC66" i="14"/>
  <c r="BC56" i="14"/>
  <c r="BC55" i="14"/>
  <c r="BC54" i="14"/>
  <c r="BC87" i="14"/>
  <c r="BC65" i="14"/>
  <c r="BC61" i="14"/>
  <c r="BC59" i="14"/>
  <c r="BC64" i="14"/>
  <c r="BC58" i="14"/>
  <c r="BC49" i="14"/>
  <c r="BC48" i="14"/>
  <c r="BC40" i="14"/>
  <c r="BC53" i="14"/>
  <c r="BC52" i="14"/>
  <c r="BC47" i="14"/>
  <c r="BC39" i="14"/>
  <c r="BC57" i="14"/>
  <c r="BC44" i="14"/>
  <c r="BC73" i="14"/>
  <c r="BC68" i="14"/>
  <c r="BC60" i="14"/>
  <c r="BC51" i="14"/>
  <c r="BC43" i="14"/>
  <c r="BC45" i="14"/>
  <c r="BC32" i="14"/>
  <c r="BC41" i="14"/>
  <c r="BC46" i="14"/>
  <c r="BC42" i="14"/>
  <c r="BC38" i="14"/>
  <c r="BC36" i="14"/>
  <c r="BC35" i="14"/>
  <c r="BC31" i="14"/>
  <c r="BC28" i="14"/>
  <c r="BC27" i="14"/>
  <c r="BC33" i="14"/>
  <c r="BC26" i="14"/>
  <c r="BC34" i="14"/>
  <c r="BC25" i="14"/>
  <c r="BC24" i="14"/>
  <c r="BC13" i="14"/>
  <c r="BC29" i="14"/>
  <c r="BC12" i="14"/>
  <c r="BC22" i="14"/>
  <c r="BC19" i="14"/>
  <c r="BC11" i="14"/>
  <c r="BC37" i="14"/>
  <c r="BC18" i="14"/>
  <c r="BC10" i="14"/>
  <c r="BC20" i="14"/>
  <c r="BC23" i="14"/>
  <c r="BC17" i="14"/>
  <c r="BC9" i="14"/>
  <c r="BC15" i="14"/>
  <c r="BC50" i="14"/>
  <c r="BC30" i="14"/>
  <c r="BC21" i="14"/>
  <c r="BC16" i="14"/>
  <c r="BC14" i="14"/>
  <c r="BD5" i="14"/>
  <c r="BD7" i="14"/>
  <c r="BD82" i="14" l="1"/>
  <c r="BD81" i="14"/>
  <c r="BD88" i="14"/>
  <c r="BD80" i="14"/>
  <c r="BD87" i="14"/>
  <c r="BD79" i="14"/>
  <c r="BD85" i="14"/>
  <c r="BD77" i="14"/>
  <c r="BD84" i="14"/>
  <c r="BD76" i="14"/>
  <c r="BD83" i="14"/>
  <c r="BD75" i="14"/>
  <c r="BD86" i="14"/>
  <c r="BD71" i="14"/>
  <c r="BD70" i="14"/>
  <c r="BD69" i="14"/>
  <c r="BD68" i="14"/>
  <c r="BD74" i="14"/>
  <c r="BD66" i="14"/>
  <c r="BD73" i="14"/>
  <c r="BD65" i="14"/>
  <c r="BD55" i="14"/>
  <c r="BD54" i="14"/>
  <c r="BD78" i="14"/>
  <c r="BD72" i="14"/>
  <c r="BD62" i="14"/>
  <c r="BD61" i="14"/>
  <c r="BD53" i="14"/>
  <c r="BD67" i="14"/>
  <c r="BD60" i="14"/>
  <c r="BD64" i="14"/>
  <c r="BD58" i="14"/>
  <c r="BD57" i="14"/>
  <c r="BD48" i="14"/>
  <c r="BD52" i="14"/>
  <c r="BD47" i="14"/>
  <c r="BD39" i="14"/>
  <c r="BD46" i="14"/>
  <c r="BD38" i="14"/>
  <c r="BD63" i="14"/>
  <c r="BD59" i="14"/>
  <c r="BD51" i="14"/>
  <c r="BD43" i="14"/>
  <c r="BD50" i="14"/>
  <c r="BD42" i="14"/>
  <c r="BD45" i="14"/>
  <c r="BD41" i="14"/>
  <c r="BD40" i="14"/>
  <c r="BD31" i="14"/>
  <c r="BD56" i="14"/>
  <c r="BD37" i="14"/>
  <c r="BD35" i="14"/>
  <c r="BD44" i="14"/>
  <c r="BD34" i="14"/>
  <c r="BD27" i="14"/>
  <c r="BD33" i="14"/>
  <c r="BD26" i="14"/>
  <c r="BD25" i="14"/>
  <c r="BD32" i="14"/>
  <c r="BD24" i="14"/>
  <c r="BD36" i="14"/>
  <c r="BD23" i="14"/>
  <c r="BD28" i="14"/>
  <c r="BD12" i="14"/>
  <c r="BD49" i="14"/>
  <c r="BD29" i="14"/>
  <c r="BD22" i="14"/>
  <c r="BD19" i="14"/>
  <c r="BD11" i="14"/>
  <c r="BD18" i="14"/>
  <c r="BD10" i="14"/>
  <c r="BD17" i="14"/>
  <c r="BD9" i="14"/>
  <c r="BD30" i="14"/>
  <c r="BD21" i="14"/>
  <c r="BD16" i="14"/>
  <c r="BD20" i="14"/>
  <c r="BD15" i="14"/>
  <c r="BD14" i="14"/>
  <c r="BD13" i="14"/>
  <c r="BE7" i="14"/>
  <c r="BE5" i="14"/>
  <c r="BF7" i="14" l="1"/>
  <c r="BE81" i="14"/>
  <c r="BE88" i="14"/>
  <c r="BE80" i="14"/>
  <c r="BE87" i="14"/>
  <c r="BE79" i="14"/>
  <c r="BE86" i="14"/>
  <c r="BE78" i="14"/>
  <c r="BE84" i="14"/>
  <c r="BE76" i="14"/>
  <c r="BE83" i="14"/>
  <c r="BE75" i="14"/>
  <c r="BE82" i="14"/>
  <c r="BE74" i="14"/>
  <c r="BE70" i="14"/>
  <c r="BE69" i="14"/>
  <c r="BE85" i="14"/>
  <c r="BE68" i="14"/>
  <c r="BE67" i="14"/>
  <c r="BE73" i="14"/>
  <c r="BE65" i="14"/>
  <c r="BE77" i="14"/>
  <c r="BE72" i="14"/>
  <c r="BE64" i="14"/>
  <c r="BE71" i="14"/>
  <c r="BE54" i="14"/>
  <c r="BE62" i="14"/>
  <c r="BE61" i="14"/>
  <c r="BE53" i="14"/>
  <c r="BE60" i="14"/>
  <c r="BE66" i="14"/>
  <c r="BE59" i="14"/>
  <c r="BE57" i="14"/>
  <c r="BE63" i="14"/>
  <c r="BE56" i="14"/>
  <c r="BE52" i="14"/>
  <c r="BE47" i="14"/>
  <c r="BE46" i="14"/>
  <c r="BE38" i="14"/>
  <c r="BE45" i="14"/>
  <c r="BE58" i="14"/>
  <c r="BE50" i="14"/>
  <c r="BE42" i="14"/>
  <c r="BE49" i="14"/>
  <c r="BE41" i="14"/>
  <c r="BE51" i="14"/>
  <c r="BE40" i="14"/>
  <c r="BE39" i="14"/>
  <c r="BE37" i="14"/>
  <c r="BE48" i="14"/>
  <c r="BE36" i="14"/>
  <c r="BE44" i="14"/>
  <c r="BE34" i="14"/>
  <c r="BE33" i="14"/>
  <c r="BE26" i="14"/>
  <c r="BE25" i="14"/>
  <c r="BE32" i="14"/>
  <c r="BE24" i="14"/>
  <c r="BE55" i="14"/>
  <c r="BE23" i="14"/>
  <c r="BE35" i="14"/>
  <c r="BE30" i="14"/>
  <c r="BE22" i="14"/>
  <c r="BE43" i="14"/>
  <c r="BE29" i="14"/>
  <c r="BE19" i="14"/>
  <c r="BE11" i="14"/>
  <c r="BE31" i="14"/>
  <c r="BE18" i="14"/>
  <c r="BE10" i="14"/>
  <c r="BE17" i="14"/>
  <c r="BE21" i="14"/>
  <c r="BE16" i="14"/>
  <c r="BE20" i="14"/>
  <c r="BE15" i="14"/>
  <c r="BE13" i="14"/>
  <c r="BE27" i="14"/>
  <c r="BE14" i="14"/>
  <c r="BE12" i="14"/>
  <c r="BE28" i="14"/>
  <c r="BE9" i="14"/>
  <c r="BF88" i="14" l="1"/>
  <c r="BF80" i="14"/>
  <c r="BF87" i="14"/>
  <c r="BF79" i="14"/>
  <c r="BF86" i="14"/>
  <c r="BF78" i="14"/>
  <c r="BF85" i="14"/>
  <c r="BF77" i="14"/>
  <c r="BF83" i="14"/>
  <c r="BF75" i="14"/>
  <c r="BF82" i="14"/>
  <c r="BF74" i="14"/>
  <c r="BF81" i="14"/>
  <c r="BF69" i="14"/>
  <c r="BF68" i="14"/>
  <c r="BF67" i="14"/>
  <c r="BF66" i="14"/>
  <c r="BF84" i="14"/>
  <c r="BF72" i="14"/>
  <c r="BF71" i="14"/>
  <c r="BF63" i="14"/>
  <c r="BF62" i="14"/>
  <c r="BF61" i="14"/>
  <c r="BF60" i="14"/>
  <c r="BF52" i="14"/>
  <c r="BF65" i="14"/>
  <c r="BF59" i="14"/>
  <c r="BF73" i="14"/>
  <c r="BF58" i="14"/>
  <c r="BF56" i="14"/>
  <c r="BF76" i="14"/>
  <c r="BF70" i="14"/>
  <c r="BF46" i="14"/>
  <c r="BF53" i="14"/>
  <c r="BF45" i="14"/>
  <c r="BF44" i="14"/>
  <c r="BF49" i="14"/>
  <c r="BF55" i="14"/>
  <c r="BF54" i="14"/>
  <c r="BF48" i="14"/>
  <c r="BF40" i="14"/>
  <c r="BF47" i="14"/>
  <c r="BF41" i="14"/>
  <c r="BF39" i="14"/>
  <c r="BF37" i="14"/>
  <c r="BF36" i="14"/>
  <c r="BF57" i="14"/>
  <c r="BF50" i="14"/>
  <c r="BF43" i="14"/>
  <c r="BF35" i="14"/>
  <c r="BF64" i="14"/>
  <c r="BF32" i="14"/>
  <c r="BF38" i="14"/>
  <c r="BF33" i="14"/>
  <c r="BF25" i="14"/>
  <c r="BF24" i="14"/>
  <c r="BF34" i="14"/>
  <c r="BF23" i="14"/>
  <c r="BF30" i="14"/>
  <c r="BF22" i="14"/>
  <c r="BF29" i="14"/>
  <c r="BF21" i="14"/>
  <c r="BF26" i="14"/>
  <c r="BF18" i="14"/>
  <c r="BF10" i="14"/>
  <c r="BF16" i="14"/>
  <c r="BF51" i="14"/>
  <c r="BF31" i="14"/>
  <c r="BF17" i="14"/>
  <c r="BF9" i="14"/>
  <c r="BF20" i="14"/>
  <c r="BF15" i="14"/>
  <c r="BF27" i="14"/>
  <c r="BF14" i="14"/>
  <c r="BF28" i="14"/>
  <c r="BF12" i="14"/>
  <c r="BF42" i="14"/>
  <c r="BF13" i="14"/>
  <c r="BF19" i="14"/>
  <c r="BF11" i="14"/>
  <c r="M992" i="4" l="1"/>
  <c r="G992" i="4"/>
  <c r="H992" i="4" s="1"/>
  <c r="M991" i="4"/>
  <c r="G991" i="4"/>
  <c r="H991" i="4" s="1"/>
  <c r="M990" i="4"/>
  <c r="G990" i="4"/>
  <c r="H990" i="4" s="1"/>
  <c r="N990" i="4" s="1"/>
  <c r="P990" i="4" s="1"/>
  <c r="M989" i="4"/>
  <c r="G989" i="4"/>
  <c r="H989" i="4" s="1"/>
  <c r="M988" i="4"/>
  <c r="G988" i="4"/>
  <c r="H988" i="4" s="1"/>
  <c r="M987" i="4"/>
  <c r="G987" i="4"/>
  <c r="H987" i="4" s="1"/>
  <c r="M986" i="4"/>
  <c r="G986" i="4"/>
  <c r="H986" i="4" s="1"/>
  <c r="N986" i="4" s="1"/>
  <c r="P986" i="4" s="1"/>
  <c r="M985" i="4"/>
  <c r="G985" i="4"/>
  <c r="H985" i="4" s="1"/>
  <c r="M984" i="4"/>
  <c r="G984" i="4"/>
  <c r="H984" i="4" s="1"/>
  <c r="M983" i="4"/>
  <c r="G983" i="4"/>
  <c r="H983" i="4" s="1"/>
  <c r="M982" i="4"/>
  <c r="G982" i="4"/>
  <c r="H982" i="4" s="1"/>
  <c r="N982" i="4" s="1"/>
  <c r="P982" i="4" s="1"/>
  <c r="M981" i="4"/>
  <c r="G981" i="4"/>
  <c r="H981" i="4" s="1"/>
  <c r="M980" i="4"/>
  <c r="G980" i="4"/>
  <c r="H980" i="4" s="1"/>
  <c r="M979" i="4"/>
  <c r="G979" i="4"/>
  <c r="H979" i="4" s="1"/>
  <c r="M978" i="4"/>
  <c r="G978" i="4"/>
  <c r="H978" i="4" s="1"/>
  <c r="M977" i="4"/>
  <c r="G977" i="4"/>
  <c r="H977" i="4" s="1"/>
  <c r="M976" i="4"/>
  <c r="N976" i="4" s="1"/>
  <c r="P976" i="4" s="1"/>
  <c r="G976" i="4"/>
  <c r="H976" i="4" s="1"/>
  <c r="M975" i="4"/>
  <c r="G975" i="4"/>
  <c r="H975" i="4" s="1"/>
  <c r="M974" i="4"/>
  <c r="G974" i="4"/>
  <c r="H974" i="4" s="1"/>
  <c r="N974" i="4" s="1"/>
  <c r="P974" i="4" s="1"/>
  <c r="M973" i="4"/>
  <c r="G973" i="4"/>
  <c r="H973" i="4" s="1"/>
  <c r="M972" i="4"/>
  <c r="G972" i="4"/>
  <c r="H972" i="4" s="1"/>
  <c r="M971" i="4"/>
  <c r="G971" i="4"/>
  <c r="H971" i="4" s="1"/>
  <c r="M970" i="4"/>
  <c r="G970" i="4"/>
  <c r="H970" i="4" s="1"/>
  <c r="N970" i="4" s="1"/>
  <c r="P970" i="4" s="1"/>
  <c r="M969" i="4"/>
  <c r="G969" i="4"/>
  <c r="H969" i="4" s="1"/>
  <c r="M968" i="4"/>
  <c r="N968" i="4" s="1"/>
  <c r="P968" i="4" s="1"/>
  <c r="G968" i="4"/>
  <c r="H968" i="4" s="1"/>
  <c r="M967" i="4"/>
  <c r="G967" i="4"/>
  <c r="H967" i="4" s="1"/>
  <c r="M966" i="4"/>
  <c r="G966" i="4"/>
  <c r="H966" i="4" s="1"/>
  <c r="N966" i="4" s="1"/>
  <c r="P966" i="4" s="1"/>
  <c r="M965" i="4"/>
  <c r="N965" i="4" s="1"/>
  <c r="P965" i="4" s="1"/>
  <c r="G965" i="4"/>
  <c r="H965" i="4" s="1"/>
  <c r="M964" i="4"/>
  <c r="N964" i="4" s="1"/>
  <c r="P964" i="4" s="1"/>
  <c r="G964" i="4"/>
  <c r="H964" i="4" s="1"/>
  <c r="M963" i="4"/>
  <c r="G963" i="4"/>
  <c r="H963" i="4" s="1"/>
  <c r="M962" i="4"/>
  <c r="G962" i="4"/>
  <c r="H962" i="4" s="1"/>
  <c r="N962" i="4" s="1"/>
  <c r="P962" i="4" s="1"/>
  <c r="M961" i="4"/>
  <c r="N961" i="4" s="1"/>
  <c r="P961" i="4" s="1"/>
  <c r="G961" i="4"/>
  <c r="H961" i="4" s="1"/>
  <c r="M960" i="4"/>
  <c r="G960" i="4"/>
  <c r="H960" i="4" s="1"/>
  <c r="M959" i="4"/>
  <c r="G959" i="4"/>
  <c r="H959" i="4" s="1"/>
  <c r="M958" i="4"/>
  <c r="G958" i="4"/>
  <c r="H958" i="4" s="1"/>
  <c r="M957" i="4"/>
  <c r="N957" i="4" s="1"/>
  <c r="P957" i="4" s="1"/>
  <c r="G957" i="4"/>
  <c r="H957" i="4" s="1"/>
  <c r="M956" i="4"/>
  <c r="G956" i="4"/>
  <c r="H956" i="4" s="1"/>
  <c r="M955" i="4"/>
  <c r="G955" i="4"/>
  <c r="H955" i="4" s="1"/>
  <c r="M954" i="4"/>
  <c r="G954" i="4"/>
  <c r="H954" i="4" s="1"/>
  <c r="M953" i="4"/>
  <c r="G953" i="4"/>
  <c r="H953" i="4" s="1"/>
  <c r="M952" i="4"/>
  <c r="N952" i="4" s="1"/>
  <c r="P952" i="4" s="1"/>
  <c r="G952" i="4"/>
  <c r="H952" i="4" s="1"/>
  <c r="M951" i="4"/>
  <c r="G951" i="4"/>
  <c r="H951" i="4" s="1"/>
  <c r="M950" i="4"/>
  <c r="G950" i="4"/>
  <c r="H950" i="4" s="1"/>
  <c r="M949" i="4"/>
  <c r="G949" i="4"/>
  <c r="H949" i="4" s="1"/>
  <c r="M948" i="4"/>
  <c r="G948" i="4"/>
  <c r="H948" i="4" s="1"/>
  <c r="M947" i="4"/>
  <c r="G947" i="4"/>
  <c r="H947" i="4" s="1"/>
  <c r="M946" i="4"/>
  <c r="G946" i="4"/>
  <c r="H946" i="4" s="1"/>
  <c r="N946" i="4" s="1"/>
  <c r="P946" i="4" s="1"/>
  <c r="M945" i="4"/>
  <c r="G945" i="4"/>
  <c r="H945" i="4" s="1"/>
  <c r="M944" i="4"/>
  <c r="G944" i="4"/>
  <c r="H944" i="4" s="1"/>
  <c r="M943" i="4"/>
  <c r="G943" i="4"/>
  <c r="H943" i="4" s="1"/>
  <c r="M942" i="4"/>
  <c r="G942" i="4"/>
  <c r="H942" i="4" s="1"/>
  <c r="N942" i="4" s="1"/>
  <c r="P942" i="4" s="1"/>
  <c r="M941" i="4"/>
  <c r="G941" i="4"/>
  <c r="H941" i="4" s="1"/>
  <c r="M940" i="4"/>
  <c r="G940" i="4"/>
  <c r="H940" i="4" s="1"/>
  <c r="N940" i="4" s="1"/>
  <c r="P940" i="4" s="1"/>
  <c r="M939" i="4"/>
  <c r="G939" i="4"/>
  <c r="H939" i="4" s="1"/>
  <c r="M938" i="4"/>
  <c r="G938" i="4"/>
  <c r="H938" i="4" s="1"/>
  <c r="N938" i="4" s="1"/>
  <c r="P938" i="4" s="1"/>
  <c r="M937" i="4"/>
  <c r="G937" i="4"/>
  <c r="H937" i="4" s="1"/>
  <c r="M936" i="4"/>
  <c r="G936" i="4"/>
  <c r="H936" i="4" s="1"/>
  <c r="N936" i="4" s="1"/>
  <c r="P936" i="4" s="1"/>
  <c r="M935" i="4"/>
  <c r="G935" i="4"/>
  <c r="H935" i="4" s="1"/>
  <c r="N935" i="4" s="1"/>
  <c r="P935" i="4" s="1"/>
  <c r="M934" i="4"/>
  <c r="G934" i="4"/>
  <c r="H934" i="4" s="1"/>
  <c r="M933" i="4"/>
  <c r="G933" i="4"/>
  <c r="H933" i="4" s="1"/>
  <c r="M932" i="4"/>
  <c r="G932" i="4"/>
  <c r="H932" i="4" s="1"/>
  <c r="M931" i="4"/>
  <c r="G931" i="4"/>
  <c r="H931" i="4" s="1"/>
  <c r="M930" i="4"/>
  <c r="G930" i="4"/>
  <c r="H930" i="4" s="1"/>
  <c r="M929" i="4"/>
  <c r="G929" i="4"/>
  <c r="H929" i="4" s="1"/>
  <c r="M928" i="4"/>
  <c r="G928" i="4"/>
  <c r="H928" i="4" s="1"/>
  <c r="M927" i="4"/>
  <c r="G927" i="4"/>
  <c r="H927" i="4" s="1"/>
  <c r="M926" i="4"/>
  <c r="G926" i="4"/>
  <c r="H926" i="4" s="1"/>
  <c r="M925" i="4"/>
  <c r="G925" i="4"/>
  <c r="H925" i="4" s="1"/>
  <c r="M924" i="4"/>
  <c r="G924" i="4"/>
  <c r="H924" i="4" s="1"/>
  <c r="M923" i="4"/>
  <c r="G923" i="4"/>
  <c r="H923" i="4" s="1"/>
  <c r="M922" i="4"/>
  <c r="G922" i="4"/>
  <c r="H922" i="4" s="1"/>
  <c r="M921" i="4"/>
  <c r="G921" i="4"/>
  <c r="H921" i="4" s="1"/>
  <c r="M920" i="4"/>
  <c r="G920" i="4"/>
  <c r="H920" i="4" s="1"/>
  <c r="N920" i="4" s="1"/>
  <c r="P920" i="4" s="1"/>
  <c r="M919" i="4"/>
  <c r="G919" i="4"/>
  <c r="H919" i="4" s="1"/>
  <c r="N919" i="4" s="1"/>
  <c r="P919" i="4" s="1"/>
  <c r="M918" i="4"/>
  <c r="G918" i="4"/>
  <c r="H918" i="4" s="1"/>
  <c r="M917" i="4"/>
  <c r="G917" i="4"/>
  <c r="H917" i="4" s="1"/>
  <c r="M916" i="4"/>
  <c r="G916" i="4"/>
  <c r="H916" i="4" s="1"/>
  <c r="N916" i="4" s="1"/>
  <c r="P916" i="4" s="1"/>
  <c r="M915" i="4"/>
  <c r="G915" i="4"/>
  <c r="H915" i="4" s="1"/>
  <c r="N915" i="4" s="1"/>
  <c r="P915" i="4" s="1"/>
  <c r="M914" i="4"/>
  <c r="G914" i="4"/>
  <c r="H914" i="4" s="1"/>
  <c r="M913" i="4"/>
  <c r="G913" i="4"/>
  <c r="H913" i="4" s="1"/>
  <c r="M912" i="4"/>
  <c r="G912" i="4"/>
  <c r="H912" i="4" s="1"/>
  <c r="M911" i="4"/>
  <c r="G911" i="4"/>
  <c r="H911" i="4" s="1"/>
  <c r="M910" i="4"/>
  <c r="G910" i="4"/>
  <c r="H910" i="4" s="1"/>
  <c r="M909" i="4"/>
  <c r="G909" i="4"/>
  <c r="H909" i="4" s="1"/>
  <c r="M908" i="4"/>
  <c r="G908" i="4"/>
  <c r="H908" i="4" s="1"/>
  <c r="N908" i="4" s="1"/>
  <c r="P908" i="4" s="1"/>
  <c r="M907" i="4"/>
  <c r="G907" i="4"/>
  <c r="H907" i="4"/>
  <c r="M906" i="4"/>
  <c r="G906" i="4"/>
  <c r="H906" i="4" s="1"/>
  <c r="M905" i="4"/>
  <c r="G905" i="4"/>
  <c r="H905" i="4" s="1"/>
  <c r="M904" i="4"/>
  <c r="G904" i="4"/>
  <c r="H904" i="4" s="1"/>
  <c r="M903" i="4"/>
  <c r="G903" i="4"/>
  <c r="H903" i="4" s="1"/>
  <c r="M902" i="4"/>
  <c r="N902" i="4" s="1"/>
  <c r="P902" i="4" s="1"/>
  <c r="G902" i="4"/>
  <c r="H902" i="4" s="1"/>
  <c r="M901" i="4"/>
  <c r="G901" i="4"/>
  <c r="H901" i="4" s="1"/>
  <c r="M900" i="4"/>
  <c r="N900" i="4" s="1"/>
  <c r="P900" i="4" s="1"/>
  <c r="G900" i="4"/>
  <c r="H900" i="4" s="1"/>
  <c r="M899" i="4"/>
  <c r="G899" i="4"/>
  <c r="H899" i="4" s="1"/>
  <c r="M898" i="4"/>
  <c r="N898" i="4" s="1"/>
  <c r="P898" i="4" s="1"/>
  <c r="G898" i="4"/>
  <c r="H898" i="4" s="1"/>
  <c r="M897" i="4"/>
  <c r="G897" i="4"/>
  <c r="H897" i="4" s="1"/>
  <c r="M896" i="4"/>
  <c r="G896" i="4"/>
  <c r="H896" i="4" s="1"/>
  <c r="M895" i="4"/>
  <c r="G895" i="4"/>
  <c r="H895" i="4" s="1"/>
  <c r="N895" i="4" s="1"/>
  <c r="P895" i="4" s="1"/>
  <c r="M894" i="4"/>
  <c r="G894" i="4"/>
  <c r="H894" i="4" s="1"/>
  <c r="M893" i="4"/>
  <c r="G893" i="4"/>
  <c r="H893" i="4" s="1"/>
  <c r="M892" i="4"/>
  <c r="G892" i="4"/>
  <c r="H892" i="4" s="1"/>
  <c r="M891" i="4"/>
  <c r="G891" i="4"/>
  <c r="H891" i="4" s="1"/>
  <c r="N891" i="4" s="1"/>
  <c r="P891" i="4" s="1"/>
  <c r="M890" i="4"/>
  <c r="G890" i="4"/>
  <c r="H890" i="4" s="1"/>
  <c r="M889" i="4"/>
  <c r="G889" i="4"/>
  <c r="H889" i="4"/>
  <c r="M888" i="4"/>
  <c r="G888" i="4"/>
  <c r="H888" i="4" s="1"/>
  <c r="N888" i="4" s="1"/>
  <c r="P888" i="4" s="1"/>
  <c r="M887" i="4"/>
  <c r="G887" i="4"/>
  <c r="H887" i="4" s="1"/>
  <c r="M886" i="4"/>
  <c r="G886" i="4"/>
  <c r="H886" i="4" s="1"/>
  <c r="M885" i="4"/>
  <c r="G885" i="4"/>
  <c r="H885" i="4" s="1"/>
  <c r="N885" i="4" s="1"/>
  <c r="P885" i="4" s="1"/>
  <c r="M884" i="4"/>
  <c r="G884" i="4"/>
  <c r="H884" i="4" s="1"/>
  <c r="M883" i="4"/>
  <c r="G883" i="4"/>
  <c r="H883" i="4" s="1"/>
  <c r="M882" i="4"/>
  <c r="G882" i="4"/>
  <c r="H882" i="4" s="1"/>
  <c r="M881" i="4"/>
  <c r="G881" i="4"/>
  <c r="H881" i="4" s="1"/>
  <c r="M880" i="4"/>
  <c r="G880" i="4"/>
  <c r="H880" i="4" s="1"/>
  <c r="M879" i="4"/>
  <c r="G879" i="4"/>
  <c r="H879" i="4" s="1"/>
  <c r="M878" i="4"/>
  <c r="G878" i="4"/>
  <c r="H878" i="4" s="1"/>
  <c r="M877" i="4"/>
  <c r="G877" i="4"/>
  <c r="H877" i="4" s="1"/>
  <c r="N877" i="4" s="1"/>
  <c r="P877" i="4" s="1"/>
  <c r="M876" i="4"/>
  <c r="G876" i="4"/>
  <c r="H876" i="4" s="1"/>
  <c r="M875" i="4"/>
  <c r="G875" i="4"/>
  <c r="H875" i="4" s="1"/>
  <c r="M874" i="4"/>
  <c r="G874" i="4"/>
  <c r="H874" i="4" s="1"/>
  <c r="M873" i="4"/>
  <c r="G873" i="4"/>
  <c r="H873" i="4" s="1"/>
  <c r="M872" i="4"/>
  <c r="G872" i="4"/>
  <c r="H872" i="4" s="1"/>
  <c r="M871" i="4"/>
  <c r="G871" i="4"/>
  <c r="H871" i="4" s="1"/>
  <c r="M870" i="4"/>
  <c r="G870" i="4"/>
  <c r="H870" i="4" s="1"/>
  <c r="M869" i="4"/>
  <c r="G869" i="4"/>
  <c r="H869" i="4" s="1"/>
  <c r="M868" i="4"/>
  <c r="G868" i="4"/>
  <c r="H868" i="4" s="1"/>
  <c r="M867" i="4"/>
  <c r="G867" i="4"/>
  <c r="H867" i="4" s="1"/>
  <c r="N867" i="4" s="1"/>
  <c r="P867" i="4" s="1"/>
  <c r="M866" i="4"/>
  <c r="G866" i="4"/>
  <c r="H866" i="4" s="1"/>
  <c r="M865" i="4"/>
  <c r="G865" i="4"/>
  <c r="H865" i="4" s="1"/>
  <c r="M864" i="4"/>
  <c r="G864" i="4"/>
  <c r="H864" i="4" s="1"/>
  <c r="N864" i="4" s="1"/>
  <c r="P864" i="4" s="1"/>
  <c r="M863" i="4"/>
  <c r="G863" i="4"/>
  <c r="H863" i="4" s="1"/>
  <c r="M862" i="4"/>
  <c r="G862" i="4"/>
  <c r="H862" i="4" s="1"/>
  <c r="N862" i="4" s="1"/>
  <c r="P862" i="4" s="1"/>
  <c r="M861" i="4"/>
  <c r="G861" i="4"/>
  <c r="H861" i="4" s="1"/>
  <c r="M860" i="4"/>
  <c r="G860" i="4"/>
  <c r="H860" i="4" s="1"/>
  <c r="M859" i="4"/>
  <c r="G859" i="4"/>
  <c r="H859" i="4" s="1"/>
  <c r="M858" i="4"/>
  <c r="G858" i="4"/>
  <c r="H858" i="4" s="1"/>
  <c r="N858" i="4" s="1"/>
  <c r="P858" i="4" s="1"/>
  <c r="M857" i="4"/>
  <c r="G857" i="4"/>
  <c r="H857" i="4" s="1"/>
  <c r="M856" i="4"/>
  <c r="G856" i="4"/>
  <c r="H856" i="4" s="1"/>
  <c r="N856" i="4" s="1"/>
  <c r="P856" i="4" s="1"/>
  <c r="M855" i="4"/>
  <c r="G855" i="4"/>
  <c r="H855" i="4" s="1"/>
  <c r="M854" i="4"/>
  <c r="G854" i="4"/>
  <c r="H854" i="4" s="1"/>
  <c r="M853" i="4"/>
  <c r="G853" i="4"/>
  <c r="H853" i="4" s="1"/>
  <c r="M852" i="4"/>
  <c r="G852" i="4"/>
  <c r="H852" i="4" s="1"/>
  <c r="M851" i="4"/>
  <c r="G851" i="4"/>
  <c r="H851" i="4" s="1"/>
  <c r="M850" i="4"/>
  <c r="G850" i="4"/>
  <c r="H850" i="4" s="1"/>
  <c r="M849" i="4"/>
  <c r="G849" i="4"/>
  <c r="H849" i="4" s="1"/>
  <c r="M848" i="4"/>
  <c r="G848" i="4"/>
  <c r="H848" i="4" s="1"/>
  <c r="N848" i="4" s="1"/>
  <c r="P848" i="4" s="1"/>
  <c r="M847" i="4"/>
  <c r="G847" i="4"/>
  <c r="H847" i="4" s="1"/>
  <c r="M846" i="4"/>
  <c r="G846" i="4"/>
  <c r="H846" i="4" s="1"/>
  <c r="M845" i="4"/>
  <c r="G845" i="4"/>
  <c r="H845" i="4" s="1"/>
  <c r="M844" i="4"/>
  <c r="G844" i="4"/>
  <c r="H844" i="4" s="1"/>
  <c r="M843" i="4"/>
  <c r="G843" i="4"/>
  <c r="H843" i="4" s="1"/>
  <c r="N843" i="4" s="1"/>
  <c r="P843" i="4" s="1"/>
  <c r="M842" i="4"/>
  <c r="G842" i="4"/>
  <c r="H842" i="4" s="1"/>
  <c r="M841" i="4"/>
  <c r="G841" i="4"/>
  <c r="H841" i="4" s="1"/>
  <c r="M840" i="4"/>
  <c r="G840" i="4"/>
  <c r="H840" i="4" s="1"/>
  <c r="M839" i="4"/>
  <c r="G839" i="4"/>
  <c r="H839" i="4" s="1"/>
  <c r="N839" i="4" s="1"/>
  <c r="P839" i="4" s="1"/>
  <c r="M838" i="4"/>
  <c r="G838" i="4"/>
  <c r="H838" i="4" s="1"/>
  <c r="M837" i="4"/>
  <c r="G837" i="4"/>
  <c r="H837" i="4" s="1"/>
  <c r="M836" i="4"/>
  <c r="G836" i="4"/>
  <c r="H836" i="4" s="1"/>
  <c r="M835" i="4"/>
  <c r="G835" i="4"/>
  <c r="H835" i="4" s="1"/>
  <c r="N835" i="4" s="1"/>
  <c r="P835" i="4" s="1"/>
  <c r="M834" i="4"/>
  <c r="G834" i="4"/>
  <c r="H834" i="4" s="1"/>
  <c r="M833" i="4"/>
  <c r="G833" i="4"/>
  <c r="H833" i="4" s="1"/>
  <c r="M832" i="4"/>
  <c r="G832" i="4"/>
  <c r="H832" i="4" s="1"/>
  <c r="M831" i="4"/>
  <c r="G831" i="4"/>
  <c r="H831" i="4" s="1"/>
  <c r="N831" i="4" s="1"/>
  <c r="P831" i="4" s="1"/>
  <c r="M830" i="4"/>
  <c r="G830" i="4"/>
  <c r="H830" i="4" s="1"/>
  <c r="M829" i="4"/>
  <c r="G829" i="4"/>
  <c r="H829" i="4" s="1"/>
  <c r="M828" i="4"/>
  <c r="G828" i="4"/>
  <c r="H828" i="4" s="1"/>
  <c r="M827" i="4"/>
  <c r="G827" i="4"/>
  <c r="H827" i="4" s="1"/>
  <c r="N827" i="4" s="1"/>
  <c r="P827" i="4" s="1"/>
  <c r="M826" i="4"/>
  <c r="G826" i="4"/>
  <c r="H826" i="4" s="1"/>
  <c r="M825" i="4"/>
  <c r="G825" i="4"/>
  <c r="H825" i="4" s="1"/>
  <c r="M824" i="4"/>
  <c r="G824" i="4"/>
  <c r="H824" i="4" s="1"/>
  <c r="M823" i="4"/>
  <c r="G823" i="4"/>
  <c r="H823" i="4" s="1"/>
  <c r="N823" i="4" s="1"/>
  <c r="P823" i="4" s="1"/>
  <c r="M822" i="4"/>
  <c r="G822" i="4"/>
  <c r="H822" i="4" s="1"/>
  <c r="M821" i="4"/>
  <c r="G821" i="4"/>
  <c r="H821" i="4" s="1"/>
  <c r="M820" i="4"/>
  <c r="G820" i="4"/>
  <c r="H820" i="4" s="1"/>
  <c r="N820" i="4" s="1"/>
  <c r="P820" i="4" s="1"/>
  <c r="M819" i="4"/>
  <c r="G819" i="4"/>
  <c r="H819" i="4" s="1"/>
  <c r="M818" i="4"/>
  <c r="G818" i="4"/>
  <c r="H818" i="4" s="1"/>
  <c r="M817" i="4"/>
  <c r="G817" i="4"/>
  <c r="H817" i="4" s="1"/>
  <c r="M816" i="4"/>
  <c r="G816" i="4"/>
  <c r="H816" i="4" s="1"/>
  <c r="N816" i="4" s="1"/>
  <c r="P816" i="4" s="1"/>
  <c r="M815" i="4"/>
  <c r="G815" i="4"/>
  <c r="H815" i="4" s="1"/>
  <c r="M814" i="4"/>
  <c r="G814" i="4"/>
  <c r="H814" i="4" s="1"/>
  <c r="M813" i="4"/>
  <c r="G813" i="4"/>
  <c r="H813" i="4" s="1"/>
  <c r="M812" i="4"/>
  <c r="G812" i="4"/>
  <c r="H812" i="4" s="1"/>
  <c r="M811" i="4"/>
  <c r="G811" i="4"/>
  <c r="H811" i="4" s="1"/>
  <c r="M810" i="4"/>
  <c r="G810" i="4"/>
  <c r="H810" i="4" s="1"/>
  <c r="M809" i="4"/>
  <c r="G809" i="4"/>
  <c r="H809" i="4" s="1"/>
  <c r="M808" i="4"/>
  <c r="G808" i="4"/>
  <c r="H808" i="4" s="1"/>
  <c r="M807" i="4"/>
  <c r="G807" i="4"/>
  <c r="H807" i="4" s="1"/>
  <c r="N807" i="4" s="1"/>
  <c r="P807" i="4" s="1"/>
  <c r="M806" i="4"/>
  <c r="G806" i="4"/>
  <c r="H806" i="4" s="1"/>
  <c r="M805" i="4"/>
  <c r="G805" i="4"/>
  <c r="H805" i="4" s="1"/>
  <c r="N805" i="4" s="1"/>
  <c r="P805" i="4" s="1"/>
  <c r="M804" i="4"/>
  <c r="G804" i="4"/>
  <c r="H804" i="4" s="1"/>
  <c r="M803" i="4"/>
  <c r="G803" i="4"/>
  <c r="H803" i="4" s="1"/>
  <c r="N803" i="4" s="1"/>
  <c r="P803" i="4" s="1"/>
  <c r="M802" i="4"/>
  <c r="G802" i="4"/>
  <c r="H802" i="4" s="1"/>
  <c r="M801" i="4"/>
  <c r="G801" i="4"/>
  <c r="H801" i="4" s="1"/>
  <c r="N801" i="4" s="1"/>
  <c r="P801" i="4" s="1"/>
  <c r="M800" i="4"/>
  <c r="G800" i="4"/>
  <c r="H800" i="4" s="1"/>
  <c r="M799" i="4"/>
  <c r="G799" i="4"/>
  <c r="H799" i="4" s="1"/>
  <c r="N799" i="4" s="1"/>
  <c r="P799" i="4" s="1"/>
  <c r="M798" i="4"/>
  <c r="G798" i="4"/>
  <c r="H798" i="4" s="1"/>
  <c r="M797" i="4"/>
  <c r="G797" i="4"/>
  <c r="H797" i="4" s="1"/>
  <c r="M796" i="4"/>
  <c r="G796" i="4"/>
  <c r="H796" i="4" s="1"/>
  <c r="M795" i="4"/>
  <c r="G795" i="4"/>
  <c r="H795" i="4" s="1"/>
  <c r="N795" i="4" s="1"/>
  <c r="P795" i="4" s="1"/>
  <c r="M794" i="4"/>
  <c r="G794" i="4"/>
  <c r="H794" i="4" s="1"/>
  <c r="M793" i="4"/>
  <c r="G793" i="4"/>
  <c r="H793" i="4" s="1"/>
  <c r="N793" i="4" s="1"/>
  <c r="P793" i="4" s="1"/>
  <c r="M792" i="4"/>
  <c r="G792" i="4"/>
  <c r="H792" i="4" s="1"/>
  <c r="M791" i="4"/>
  <c r="G791" i="4"/>
  <c r="H791" i="4" s="1"/>
  <c r="N791" i="4" s="1"/>
  <c r="P791" i="4" s="1"/>
  <c r="M790" i="4"/>
  <c r="G790" i="4"/>
  <c r="H790" i="4" s="1"/>
  <c r="M789" i="4"/>
  <c r="G789" i="4"/>
  <c r="H789" i="4" s="1"/>
  <c r="N789" i="4" s="1"/>
  <c r="P789" i="4" s="1"/>
  <c r="M788" i="4"/>
  <c r="G788" i="4"/>
  <c r="H788" i="4" s="1"/>
  <c r="M787" i="4"/>
  <c r="G787" i="4"/>
  <c r="H787" i="4" s="1"/>
  <c r="N787" i="4" s="1"/>
  <c r="P787" i="4" s="1"/>
  <c r="M786" i="4"/>
  <c r="G786" i="4"/>
  <c r="H786" i="4" s="1"/>
  <c r="M785" i="4"/>
  <c r="G785" i="4"/>
  <c r="H785" i="4" s="1"/>
  <c r="N785" i="4" s="1"/>
  <c r="P785" i="4" s="1"/>
  <c r="M784" i="4"/>
  <c r="G784" i="4"/>
  <c r="H784" i="4" s="1"/>
  <c r="M783" i="4"/>
  <c r="G783" i="4"/>
  <c r="H783" i="4" s="1"/>
  <c r="M782" i="4"/>
  <c r="G782" i="4"/>
  <c r="H782" i="4" s="1"/>
  <c r="M781" i="4"/>
  <c r="G781" i="4"/>
  <c r="H781" i="4" s="1"/>
  <c r="N781" i="4" s="1"/>
  <c r="P781" i="4" s="1"/>
  <c r="M780" i="4"/>
  <c r="G780" i="4"/>
  <c r="H780" i="4" s="1"/>
  <c r="M779" i="4"/>
  <c r="G779" i="4"/>
  <c r="H779" i="4" s="1"/>
  <c r="N779" i="4" s="1"/>
  <c r="P779" i="4" s="1"/>
  <c r="M778" i="4"/>
  <c r="G778" i="4"/>
  <c r="H778" i="4" s="1"/>
  <c r="N778" i="4" s="1"/>
  <c r="P778" i="4" s="1"/>
  <c r="M777" i="4"/>
  <c r="G777" i="4"/>
  <c r="H777" i="4" s="1"/>
  <c r="M776" i="4"/>
  <c r="G776" i="4"/>
  <c r="H776" i="4" s="1"/>
  <c r="M775" i="4"/>
  <c r="G775" i="4"/>
  <c r="H775" i="4" s="1"/>
  <c r="N775" i="4" s="1"/>
  <c r="P775" i="4" s="1"/>
  <c r="M774" i="4"/>
  <c r="G774" i="4"/>
  <c r="H774" i="4" s="1"/>
  <c r="M773" i="4"/>
  <c r="G773" i="4"/>
  <c r="H773" i="4" s="1"/>
  <c r="N773" i="4" s="1"/>
  <c r="P773" i="4" s="1"/>
  <c r="M772" i="4"/>
  <c r="G772" i="4"/>
  <c r="H772" i="4" s="1"/>
  <c r="M771" i="4"/>
  <c r="G771" i="4"/>
  <c r="H771" i="4" s="1"/>
  <c r="N771" i="4" s="1"/>
  <c r="P771" i="4" s="1"/>
  <c r="M770" i="4"/>
  <c r="G770" i="4"/>
  <c r="H770" i="4" s="1"/>
  <c r="M769" i="4"/>
  <c r="G769" i="4"/>
  <c r="H769" i="4" s="1"/>
  <c r="N769" i="4" s="1"/>
  <c r="P769" i="4" s="1"/>
  <c r="M768" i="4"/>
  <c r="G768" i="4"/>
  <c r="H768" i="4" s="1"/>
  <c r="M767" i="4"/>
  <c r="G767" i="4"/>
  <c r="H767" i="4" s="1"/>
  <c r="M766" i="4"/>
  <c r="G766" i="4"/>
  <c r="H766" i="4" s="1"/>
  <c r="M765" i="4"/>
  <c r="G765" i="4"/>
  <c r="H765" i="4" s="1"/>
  <c r="M764" i="4"/>
  <c r="G764" i="4"/>
  <c r="H764" i="4" s="1"/>
  <c r="M763" i="4"/>
  <c r="G763" i="4"/>
  <c r="H763" i="4" s="1"/>
  <c r="M762" i="4"/>
  <c r="G762" i="4"/>
  <c r="H762" i="4" s="1"/>
  <c r="M761" i="4"/>
  <c r="G761" i="4"/>
  <c r="H761" i="4" s="1"/>
  <c r="M760" i="4"/>
  <c r="G760" i="4"/>
  <c r="H760" i="4" s="1"/>
  <c r="M759" i="4"/>
  <c r="G759" i="4"/>
  <c r="H759" i="4" s="1"/>
  <c r="M758" i="4"/>
  <c r="G758" i="4"/>
  <c r="H758" i="4" s="1"/>
  <c r="M757" i="4"/>
  <c r="G757" i="4"/>
  <c r="H757" i="4" s="1"/>
  <c r="M756" i="4"/>
  <c r="G756" i="4"/>
  <c r="H756" i="4" s="1"/>
  <c r="M755" i="4"/>
  <c r="N755" i="4" s="1"/>
  <c r="P755" i="4" s="1"/>
  <c r="G755" i="4"/>
  <c r="H755" i="4" s="1"/>
  <c r="M754" i="4"/>
  <c r="G754" i="4"/>
  <c r="H754" i="4" s="1"/>
  <c r="M753" i="4"/>
  <c r="N753" i="4" s="1"/>
  <c r="P753" i="4" s="1"/>
  <c r="G753" i="4"/>
  <c r="H753" i="4" s="1"/>
  <c r="M752" i="4"/>
  <c r="G752" i="4"/>
  <c r="H752" i="4" s="1"/>
  <c r="M751" i="4"/>
  <c r="G751" i="4"/>
  <c r="H751" i="4" s="1"/>
  <c r="M750" i="4"/>
  <c r="G750" i="4"/>
  <c r="H750" i="4" s="1"/>
  <c r="M749" i="4"/>
  <c r="N749" i="4" s="1"/>
  <c r="P749" i="4" s="1"/>
  <c r="G749" i="4"/>
  <c r="H749" i="4" s="1"/>
  <c r="M748" i="4"/>
  <c r="G748" i="4"/>
  <c r="H748" i="4" s="1"/>
  <c r="M747" i="4"/>
  <c r="G747" i="4"/>
  <c r="H747" i="4" s="1"/>
  <c r="M746" i="4"/>
  <c r="G746" i="4"/>
  <c r="H746" i="4" s="1"/>
  <c r="N746" i="4" s="1"/>
  <c r="P746" i="4" s="1"/>
  <c r="M745" i="4"/>
  <c r="G745" i="4"/>
  <c r="H745" i="4" s="1"/>
  <c r="M744" i="4"/>
  <c r="G744" i="4"/>
  <c r="H744" i="4" s="1"/>
  <c r="M743" i="4"/>
  <c r="N743" i="4" s="1"/>
  <c r="P743" i="4" s="1"/>
  <c r="G743" i="4"/>
  <c r="H743" i="4" s="1"/>
  <c r="M742" i="4"/>
  <c r="G742" i="4"/>
  <c r="H742" i="4" s="1"/>
  <c r="M741" i="4"/>
  <c r="G741" i="4"/>
  <c r="H741" i="4" s="1"/>
  <c r="M740" i="4"/>
  <c r="G740" i="4"/>
  <c r="H740" i="4" s="1"/>
  <c r="N740" i="4" s="1"/>
  <c r="P740" i="4" s="1"/>
  <c r="M739" i="4"/>
  <c r="N739" i="4" s="1"/>
  <c r="P739" i="4" s="1"/>
  <c r="G739" i="4"/>
  <c r="H739" i="4" s="1"/>
  <c r="M738" i="4"/>
  <c r="G738" i="4"/>
  <c r="H738" i="4" s="1"/>
  <c r="M737" i="4"/>
  <c r="G737" i="4"/>
  <c r="H737" i="4" s="1"/>
  <c r="M736" i="4"/>
  <c r="G736" i="4"/>
  <c r="H736" i="4" s="1"/>
  <c r="M735" i="4"/>
  <c r="G735" i="4"/>
  <c r="H735" i="4" s="1"/>
  <c r="N735" i="4" s="1"/>
  <c r="P735" i="4" s="1"/>
  <c r="M734" i="4"/>
  <c r="G734" i="4"/>
  <c r="H734" i="4" s="1"/>
  <c r="M733" i="4"/>
  <c r="G733" i="4"/>
  <c r="H733" i="4" s="1"/>
  <c r="M732" i="4"/>
  <c r="G732" i="4"/>
  <c r="H732" i="4" s="1"/>
  <c r="N732" i="4" s="1"/>
  <c r="P732" i="4" s="1"/>
  <c r="M731" i="4"/>
  <c r="G731" i="4"/>
  <c r="H731" i="4" s="1"/>
  <c r="M730" i="4"/>
  <c r="G730" i="4"/>
  <c r="H730" i="4" s="1"/>
  <c r="M729" i="4"/>
  <c r="G729" i="4"/>
  <c r="H729" i="4" s="1"/>
  <c r="M728" i="4"/>
  <c r="G728" i="4"/>
  <c r="H728" i="4" s="1"/>
  <c r="M727" i="4"/>
  <c r="G727" i="4"/>
  <c r="H727" i="4" s="1"/>
  <c r="N727" i="4" s="1"/>
  <c r="P727" i="4" s="1"/>
  <c r="M726" i="4"/>
  <c r="G726" i="4"/>
  <c r="H726" i="4" s="1"/>
  <c r="M725" i="4"/>
  <c r="G725" i="4"/>
  <c r="H725" i="4" s="1"/>
  <c r="M724" i="4"/>
  <c r="G724" i="4"/>
  <c r="H724" i="4" s="1"/>
  <c r="N724" i="4" s="1"/>
  <c r="P724" i="4" s="1"/>
  <c r="M723" i="4"/>
  <c r="G723" i="4"/>
  <c r="H723" i="4" s="1"/>
  <c r="N723" i="4" s="1"/>
  <c r="P723" i="4" s="1"/>
  <c r="M722" i="4"/>
  <c r="G722" i="4"/>
  <c r="H722" i="4" s="1"/>
  <c r="M721" i="4"/>
  <c r="G721" i="4"/>
  <c r="H721" i="4" s="1"/>
  <c r="M720" i="4"/>
  <c r="G720" i="4"/>
  <c r="H720" i="4" s="1"/>
  <c r="M719" i="4"/>
  <c r="G719" i="4"/>
  <c r="H719" i="4" s="1"/>
  <c r="N719" i="4" s="1"/>
  <c r="P719" i="4" s="1"/>
  <c r="M718" i="4"/>
  <c r="G718" i="4"/>
  <c r="H718" i="4" s="1"/>
  <c r="M717" i="4"/>
  <c r="G717" i="4"/>
  <c r="H717" i="4" s="1"/>
  <c r="M716" i="4"/>
  <c r="G716" i="4"/>
  <c r="H716" i="4" s="1"/>
  <c r="N716" i="4" s="1"/>
  <c r="P716" i="4" s="1"/>
  <c r="M715" i="4"/>
  <c r="G715" i="4"/>
  <c r="H715" i="4" s="1"/>
  <c r="N715" i="4" s="1"/>
  <c r="P715" i="4" s="1"/>
  <c r="M714" i="4"/>
  <c r="G714" i="4"/>
  <c r="H714" i="4" s="1"/>
  <c r="M713" i="4"/>
  <c r="G713" i="4"/>
  <c r="H713" i="4" s="1"/>
  <c r="M712" i="4"/>
  <c r="G712" i="4"/>
  <c r="H712" i="4" s="1"/>
  <c r="N712" i="4" s="1"/>
  <c r="P712" i="4" s="1"/>
  <c r="M711" i="4"/>
  <c r="G711" i="4"/>
  <c r="H711" i="4" s="1"/>
  <c r="M710" i="4"/>
  <c r="G710" i="4"/>
  <c r="H710" i="4" s="1"/>
  <c r="M709" i="4"/>
  <c r="G709" i="4"/>
  <c r="H709" i="4" s="1"/>
  <c r="M708" i="4"/>
  <c r="G708" i="4"/>
  <c r="H708" i="4" s="1"/>
  <c r="M707" i="4"/>
  <c r="G707" i="4"/>
  <c r="H707" i="4" s="1"/>
  <c r="M706" i="4"/>
  <c r="G706" i="4"/>
  <c r="H706" i="4" s="1"/>
  <c r="M705" i="4"/>
  <c r="G705" i="4"/>
  <c r="H705" i="4" s="1"/>
  <c r="M704" i="4"/>
  <c r="G704" i="4"/>
  <c r="H704" i="4" s="1"/>
  <c r="N704" i="4" s="1"/>
  <c r="P704" i="4" s="1"/>
  <c r="M703" i="4"/>
  <c r="G703" i="4"/>
  <c r="H703" i="4" s="1"/>
  <c r="M702" i="4"/>
  <c r="G702" i="4"/>
  <c r="H702" i="4" s="1"/>
  <c r="M701" i="4"/>
  <c r="G701" i="4"/>
  <c r="H701" i="4" s="1"/>
  <c r="M700" i="4"/>
  <c r="G700" i="4"/>
  <c r="H700" i="4" s="1"/>
  <c r="N700" i="4" s="1"/>
  <c r="P700" i="4" s="1"/>
  <c r="M699" i="4"/>
  <c r="G699" i="4"/>
  <c r="H699" i="4" s="1"/>
  <c r="M698" i="4"/>
  <c r="G698" i="4"/>
  <c r="H698" i="4" s="1"/>
  <c r="M697" i="4"/>
  <c r="G697" i="4"/>
  <c r="H697" i="4" s="1"/>
  <c r="M696" i="4"/>
  <c r="G696" i="4"/>
  <c r="H696" i="4" s="1"/>
  <c r="M695" i="4"/>
  <c r="G695" i="4"/>
  <c r="H695" i="4" s="1"/>
  <c r="N695" i="4" s="1"/>
  <c r="P695" i="4" s="1"/>
  <c r="M694" i="4"/>
  <c r="G694" i="4"/>
  <c r="H694" i="4" s="1"/>
  <c r="M693" i="4"/>
  <c r="G693" i="4"/>
  <c r="H693" i="4" s="1"/>
  <c r="M692" i="4"/>
  <c r="G692" i="4"/>
  <c r="H692" i="4" s="1"/>
  <c r="M691" i="4"/>
  <c r="G691" i="4"/>
  <c r="H691" i="4" s="1"/>
  <c r="M690" i="4"/>
  <c r="G690" i="4"/>
  <c r="H690" i="4" s="1"/>
  <c r="M689" i="4"/>
  <c r="G689" i="4"/>
  <c r="H689" i="4" s="1"/>
  <c r="M688" i="4"/>
  <c r="G688" i="4"/>
  <c r="H688" i="4" s="1"/>
  <c r="M687" i="4"/>
  <c r="G687" i="4"/>
  <c r="H687" i="4" s="1"/>
  <c r="M686" i="4"/>
  <c r="G686" i="4"/>
  <c r="H686" i="4" s="1"/>
  <c r="M685" i="4"/>
  <c r="G685" i="4"/>
  <c r="H685" i="4" s="1"/>
  <c r="M684" i="4"/>
  <c r="G684" i="4"/>
  <c r="H684" i="4" s="1"/>
  <c r="M683" i="4"/>
  <c r="G683" i="4"/>
  <c r="H683" i="4" s="1"/>
  <c r="M682" i="4"/>
  <c r="G682" i="4"/>
  <c r="H682" i="4" s="1"/>
  <c r="M681" i="4"/>
  <c r="G681" i="4"/>
  <c r="H681" i="4" s="1"/>
  <c r="M680" i="4"/>
  <c r="G680" i="4"/>
  <c r="H680" i="4" s="1"/>
  <c r="M679" i="4"/>
  <c r="G679" i="4"/>
  <c r="H679" i="4" s="1"/>
  <c r="M678" i="4"/>
  <c r="G678" i="4"/>
  <c r="H678" i="4" s="1"/>
  <c r="M677" i="4"/>
  <c r="G677" i="4"/>
  <c r="H677" i="4" s="1"/>
  <c r="M676" i="4"/>
  <c r="G676" i="4"/>
  <c r="H676" i="4" s="1"/>
  <c r="M675" i="4"/>
  <c r="G675" i="4"/>
  <c r="H675" i="4" s="1"/>
  <c r="M674" i="4"/>
  <c r="G674" i="4"/>
  <c r="H674" i="4" s="1"/>
  <c r="M673" i="4"/>
  <c r="G673" i="4"/>
  <c r="H673" i="4" s="1"/>
  <c r="M672" i="4"/>
  <c r="G672" i="4"/>
  <c r="H672" i="4" s="1"/>
  <c r="M671" i="4"/>
  <c r="G671" i="4"/>
  <c r="H671" i="4" s="1"/>
  <c r="M670" i="4"/>
  <c r="G670" i="4"/>
  <c r="H670" i="4" s="1"/>
  <c r="M669" i="4"/>
  <c r="G669" i="4"/>
  <c r="H669" i="4" s="1"/>
  <c r="M668" i="4"/>
  <c r="G668" i="4"/>
  <c r="H668" i="4" s="1"/>
  <c r="M667" i="4"/>
  <c r="G667" i="4"/>
  <c r="H667" i="4" s="1"/>
  <c r="N667" i="4" s="1"/>
  <c r="P667" i="4" s="1"/>
  <c r="M666" i="4"/>
  <c r="G666" i="4"/>
  <c r="H666" i="4" s="1"/>
  <c r="N666" i="4" s="1"/>
  <c r="P666" i="4" s="1"/>
  <c r="M665" i="4"/>
  <c r="G665" i="4"/>
  <c r="H665" i="4" s="1"/>
  <c r="M664" i="4"/>
  <c r="G664" i="4"/>
  <c r="H664" i="4" s="1"/>
  <c r="M663" i="4"/>
  <c r="G663" i="4"/>
  <c r="H663" i="4" s="1"/>
  <c r="M662" i="4"/>
  <c r="G662" i="4"/>
  <c r="H662" i="4" s="1"/>
  <c r="M661" i="4"/>
  <c r="G661" i="4"/>
  <c r="H661" i="4" s="1"/>
  <c r="M660" i="4"/>
  <c r="G660" i="4"/>
  <c r="H660" i="4" s="1"/>
  <c r="M659" i="4"/>
  <c r="G659" i="4"/>
  <c r="H659" i="4" s="1"/>
  <c r="M658" i="4"/>
  <c r="G658" i="4"/>
  <c r="H658" i="4" s="1"/>
  <c r="M657" i="4"/>
  <c r="G657" i="4"/>
  <c r="H657" i="4" s="1"/>
  <c r="M656" i="4"/>
  <c r="G656" i="4"/>
  <c r="H656" i="4" s="1"/>
  <c r="N656" i="4" s="1"/>
  <c r="P656" i="4" s="1"/>
  <c r="M655" i="4"/>
  <c r="G655" i="4"/>
  <c r="H655" i="4" s="1"/>
  <c r="M654" i="4"/>
  <c r="G654" i="4"/>
  <c r="H654" i="4" s="1"/>
  <c r="M653" i="4"/>
  <c r="G653" i="4"/>
  <c r="H653" i="4" s="1"/>
  <c r="M652" i="4"/>
  <c r="G652" i="4"/>
  <c r="H652" i="4" s="1"/>
  <c r="N652" i="4" s="1"/>
  <c r="P652" i="4" s="1"/>
  <c r="M651" i="4"/>
  <c r="G651" i="4"/>
  <c r="H651" i="4" s="1"/>
  <c r="M650" i="4"/>
  <c r="G650" i="4"/>
  <c r="H650" i="4" s="1"/>
  <c r="M649" i="4"/>
  <c r="G649" i="4"/>
  <c r="H649" i="4" s="1"/>
  <c r="M648" i="4"/>
  <c r="G648" i="4"/>
  <c r="H648" i="4" s="1"/>
  <c r="N648" i="4" s="1"/>
  <c r="P648" i="4" s="1"/>
  <c r="M647" i="4"/>
  <c r="G647" i="4"/>
  <c r="H647" i="4" s="1"/>
  <c r="M646" i="4"/>
  <c r="G646" i="4"/>
  <c r="H646" i="4" s="1"/>
  <c r="M645" i="4"/>
  <c r="G645" i="4"/>
  <c r="H645" i="4" s="1"/>
  <c r="M644" i="4"/>
  <c r="G644" i="4"/>
  <c r="H644" i="4" s="1"/>
  <c r="N644" i="4" s="1"/>
  <c r="P644" i="4" s="1"/>
  <c r="M643" i="4"/>
  <c r="G643" i="4"/>
  <c r="H643" i="4" s="1"/>
  <c r="N643" i="4" s="1"/>
  <c r="P643" i="4" s="1"/>
  <c r="M642" i="4"/>
  <c r="G642" i="4"/>
  <c r="H642" i="4" s="1"/>
  <c r="M641" i="4"/>
  <c r="G641" i="4"/>
  <c r="H641" i="4" s="1"/>
  <c r="M640" i="4"/>
  <c r="G640" i="4"/>
  <c r="H640" i="4" s="1"/>
  <c r="N640" i="4" s="1"/>
  <c r="P640" i="4" s="1"/>
  <c r="M639" i="4"/>
  <c r="G639" i="4"/>
  <c r="H639" i="4" s="1"/>
  <c r="N639" i="4" s="1"/>
  <c r="P639" i="4" s="1"/>
  <c r="M638" i="4"/>
  <c r="G638" i="4"/>
  <c r="H638" i="4" s="1"/>
  <c r="M637" i="4"/>
  <c r="G637" i="4"/>
  <c r="H637" i="4" s="1"/>
  <c r="M636" i="4"/>
  <c r="G636" i="4"/>
  <c r="H636" i="4" s="1"/>
  <c r="M635" i="4"/>
  <c r="G635" i="4"/>
  <c r="H635" i="4" s="1"/>
  <c r="M634" i="4"/>
  <c r="G634" i="4"/>
  <c r="H634" i="4" s="1"/>
  <c r="N634" i="4" s="1"/>
  <c r="P634" i="4" s="1"/>
  <c r="M633" i="4"/>
  <c r="G633" i="4"/>
  <c r="H633" i="4" s="1"/>
  <c r="M632" i="4"/>
  <c r="G632" i="4"/>
  <c r="H632" i="4" s="1"/>
  <c r="N632" i="4" s="1"/>
  <c r="P632" i="4" s="1"/>
  <c r="M631" i="4"/>
  <c r="G631" i="4"/>
  <c r="H631" i="4" s="1"/>
  <c r="M630" i="4"/>
  <c r="G630" i="4"/>
  <c r="H630" i="4" s="1"/>
  <c r="N630" i="4" s="1"/>
  <c r="P630" i="4" s="1"/>
  <c r="M629" i="4"/>
  <c r="G629" i="4"/>
  <c r="H629" i="4" s="1"/>
  <c r="M628" i="4"/>
  <c r="G628" i="4"/>
  <c r="H628" i="4" s="1"/>
  <c r="N628" i="4" s="1"/>
  <c r="P628" i="4" s="1"/>
  <c r="M627" i="4"/>
  <c r="G627" i="4"/>
  <c r="H627" i="4" s="1"/>
  <c r="M626" i="4"/>
  <c r="G626" i="4"/>
  <c r="H626" i="4" s="1"/>
  <c r="M625" i="4"/>
  <c r="G625" i="4"/>
  <c r="H625" i="4" s="1"/>
  <c r="M624" i="4"/>
  <c r="G624" i="4"/>
  <c r="H624" i="4" s="1"/>
  <c r="N624" i="4" s="1"/>
  <c r="P624" i="4" s="1"/>
  <c r="M623" i="4"/>
  <c r="G623" i="4"/>
  <c r="H623" i="4" s="1"/>
  <c r="M622" i="4"/>
  <c r="G622" i="4"/>
  <c r="H622" i="4" s="1"/>
  <c r="M621" i="4"/>
  <c r="G621" i="4"/>
  <c r="H621" i="4" s="1"/>
  <c r="M620" i="4"/>
  <c r="G620" i="4"/>
  <c r="H620" i="4" s="1"/>
  <c r="N620" i="4" s="1"/>
  <c r="P620" i="4" s="1"/>
  <c r="M619" i="4"/>
  <c r="G619" i="4"/>
  <c r="H619" i="4" s="1"/>
  <c r="M618" i="4"/>
  <c r="G618" i="4"/>
  <c r="H618" i="4" s="1"/>
  <c r="M617" i="4"/>
  <c r="G617" i="4"/>
  <c r="H617" i="4" s="1"/>
  <c r="M616" i="4"/>
  <c r="G616" i="4"/>
  <c r="H616" i="4" s="1"/>
  <c r="N616" i="4" s="1"/>
  <c r="P616" i="4" s="1"/>
  <c r="M615" i="4"/>
  <c r="G615" i="4"/>
  <c r="H615" i="4" s="1"/>
  <c r="M614" i="4"/>
  <c r="G614" i="4"/>
  <c r="H614" i="4" s="1"/>
  <c r="M613" i="4"/>
  <c r="G613" i="4"/>
  <c r="H613" i="4" s="1"/>
  <c r="M612" i="4"/>
  <c r="G612" i="4"/>
  <c r="H612" i="4" s="1"/>
  <c r="N612" i="4" s="1"/>
  <c r="P612" i="4" s="1"/>
  <c r="M611" i="4"/>
  <c r="G611" i="4"/>
  <c r="H611" i="4" s="1"/>
  <c r="M610" i="4"/>
  <c r="G610" i="4"/>
  <c r="H610" i="4" s="1"/>
  <c r="M609" i="4"/>
  <c r="G609" i="4"/>
  <c r="H609" i="4" s="1"/>
  <c r="M608" i="4"/>
  <c r="G608" i="4"/>
  <c r="H608" i="4" s="1"/>
  <c r="M607" i="4"/>
  <c r="G607" i="4"/>
  <c r="H607" i="4" s="1"/>
  <c r="M606" i="4"/>
  <c r="G606" i="4"/>
  <c r="H606" i="4" s="1"/>
  <c r="M605" i="4"/>
  <c r="G605" i="4"/>
  <c r="H605" i="4" s="1"/>
  <c r="M604" i="4"/>
  <c r="G604" i="4"/>
  <c r="H604" i="4" s="1"/>
  <c r="M603" i="4"/>
  <c r="G603" i="4"/>
  <c r="H603" i="4" s="1"/>
  <c r="M602" i="4"/>
  <c r="G602" i="4"/>
  <c r="H602" i="4" s="1"/>
  <c r="M601" i="4"/>
  <c r="G601" i="4"/>
  <c r="H601" i="4" s="1"/>
  <c r="M600" i="4"/>
  <c r="G600" i="4"/>
  <c r="H600" i="4" s="1"/>
  <c r="N600" i="4" s="1"/>
  <c r="P600" i="4" s="1"/>
  <c r="M599" i="4"/>
  <c r="G599" i="4"/>
  <c r="H599" i="4" s="1"/>
  <c r="M598" i="4"/>
  <c r="G598" i="4"/>
  <c r="H598" i="4" s="1"/>
  <c r="M597" i="4"/>
  <c r="G597" i="4"/>
  <c r="H597" i="4" s="1"/>
  <c r="M596" i="4"/>
  <c r="G596" i="4"/>
  <c r="H596" i="4" s="1"/>
  <c r="N596" i="4" s="1"/>
  <c r="P596" i="4" s="1"/>
  <c r="M595" i="4"/>
  <c r="G595" i="4"/>
  <c r="H595" i="4" s="1"/>
  <c r="M594" i="4"/>
  <c r="G594" i="4"/>
  <c r="H594" i="4" s="1"/>
  <c r="M593" i="4"/>
  <c r="G593" i="4"/>
  <c r="H593" i="4" s="1"/>
  <c r="M592" i="4"/>
  <c r="G592" i="4"/>
  <c r="H592" i="4" s="1"/>
  <c r="M591" i="4"/>
  <c r="G591" i="4"/>
  <c r="H591" i="4" s="1"/>
  <c r="M590" i="4"/>
  <c r="G590" i="4"/>
  <c r="H590" i="4" s="1"/>
  <c r="M589" i="4"/>
  <c r="G589" i="4"/>
  <c r="H589" i="4" s="1"/>
  <c r="M588" i="4"/>
  <c r="G588" i="4"/>
  <c r="H588" i="4" s="1"/>
  <c r="N588" i="4" s="1"/>
  <c r="P588" i="4" s="1"/>
  <c r="M587" i="4"/>
  <c r="G587" i="4"/>
  <c r="H587" i="4" s="1"/>
  <c r="M586" i="4"/>
  <c r="G586" i="4"/>
  <c r="H586" i="4" s="1"/>
  <c r="N586" i="4" s="1"/>
  <c r="P586" i="4" s="1"/>
  <c r="M585" i="4"/>
  <c r="G585" i="4"/>
  <c r="H585" i="4" s="1"/>
  <c r="N585" i="4" s="1"/>
  <c r="P585" i="4" s="1"/>
  <c r="M584" i="4"/>
  <c r="G584" i="4"/>
  <c r="H584" i="4" s="1"/>
  <c r="N584" i="4" s="1"/>
  <c r="P584" i="4" s="1"/>
  <c r="M583" i="4"/>
  <c r="G583" i="4"/>
  <c r="H583" i="4" s="1"/>
  <c r="M582" i="4"/>
  <c r="G582" i="4"/>
  <c r="H582" i="4" s="1"/>
  <c r="M581" i="4"/>
  <c r="G581" i="4"/>
  <c r="H581" i="4" s="1"/>
  <c r="M580" i="4"/>
  <c r="G580" i="4"/>
  <c r="H580" i="4" s="1"/>
  <c r="N580" i="4" s="1"/>
  <c r="P580" i="4" s="1"/>
  <c r="M579" i="4"/>
  <c r="G579" i="4"/>
  <c r="H579" i="4" s="1"/>
  <c r="M578" i="4"/>
  <c r="G578" i="4"/>
  <c r="H578" i="4" s="1"/>
  <c r="M577" i="4"/>
  <c r="G577" i="4"/>
  <c r="H577" i="4" s="1"/>
  <c r="M576" i="4"/>
  <c r="G576" i="4"/>
  <c r="H576" i="4" s="1"/>
  <c r="N576" i="4" s="1"/>
  <c r="P576" i="4" s="1"/>
  <c r="M575" i="4"/>
  <c r="G575" i="4"/>
  <c r="H575" i="4" s="1"/>
  <c r="M574" i="4"/>
  <c r="G574" i="4"/>
  <c r="H574" i="4" s="1"/>
  <c r="M573" i="4"/>
  <c r="G573" i="4"/>
  <c r="H573" i="4" s="1"/>
  <c r="M572" i="4"/>
  <c r="G572" i="4"/>
  <c r="H572" i="4" s="1"/>
  <c r="N572" i="4" s="1"/>
  <c r="P572" i="4" s="1"/>
  <c r="M571" i="4"/>
  <c r="G571" i="4"/>
  <c r="H571" i="4" s="1"/>
  <c r="M570" i="4"/>
  <c r="G570" i="4"/>
  <c r="H570" i="4" s="1"/>
  <c r="M569" i="4"/>
  <c r="G569" i="4"/>
  <c r="H569" i="4" s="1"/>
  <c r="M568" i="4"/>
  <c r="G568" i="4"/>
  <c r="H568" i="4" s="1"/>
  <c r="N568" i="4" s="1"/>
  <c r="P568" i="4" s="1"/>
  <c r="M567" i="4"/>
  <c r="G567" i="4"/>
  <c r="H567" i="4" s="1"/>
  <c r="M566" i="4"/>
  <c r="G566" i="4"/>
  <c r="H566" i="4" s="1"/>
  <c r="M565" i="4"/>
  <c r="G565" i="4"/>
  <c r="H565" i="4" s="1"/>
  <c r="M564" i="4"/>
  <c r="G564" i="4"/>
  <c r="H564" i="4" s="1"/>
  <c r="N564" i="4" s="1"/>
  <c r="P564" i="4" s="1"/>
  <c r="M563" i="4"/>
  <c r="G563" i="4"/>
  <c r="H563" i="4" s="1"/>
  <c r="M562" i="4"/>
  <c r="G562" i="4"/>
  <c r="H562" i="4" s="1"/>
  <c r="M561" i="4"/>
  <c r="G561" i="4"/>
  <c r="H561" i="4" s="1"/>
  <c r="M560" i="4"/>
  <c r="G560" i="4"/>
  <c r="H560" i="4" s="1"/>
  <c r="N560" i="4" s="1"/>
  <c r="P560" i="4" s="1"/>
  <c r="M559" i="4"/>
  <c r="G559" i="4"/>
  <c r="H559" i="4" s="1"/>
  <c r="M558" i="4"/>
  <c r="G558" i="4"/>
  <c r="H558" i="4" s="1"/>
  <c r="M557" i="4"/>
  <c r="G557" i="4"/>
  <c r="H557" i="4" s="1"/>
  <c r="N557" i="4" s="1"/>
  <c r="P557" i="4" s="1"/>
  <c r="M556" i="4"/>
  <c r="G556" i="4"/>
  <c r="H556" i="4" s="1"/>
  <c r="N556" i="4" s="1"/>
  <c r="P556" i="4" s="1"/>
  <c r="M555" i="4"/>
  <c r="G555" i="4"/>
  <c r="H555" i="4" s="1"/>
  <c r="M554" i="4"/>
  <c r="G554" i="4"/>
  <c r="H554" i="4" s="1"/>
  <c r="M553" i="4"/>
  <c r="G553" i="4"/>
  <c r="H553" i="4" s="1"/>
  <c r="M552" i="4"/>
  <c r="G552" i="4"/>
  <c r="H552" i="4" s="1"/>
  <c r="N552" i="4" s="1"/>
  <c r="P552" i="4" s="1"/>
  <c r="M551" i="4"/>
  <c r="G551" i="4"/>
  <c r="H551" i="4" s="1"/>
  <c r="M550" i="4"/>
  <c r="G550" i="4"/>
  <c r="H550" i="4" s="1"/>
  <c r="M549" i="4"/>
  <c r="G549" i="4"/>
  <c r="H549" i="4" s="1"/>
  <c r="M548" i="4"/>
  <c r="G548" i="4"/>
  <c r="H548" i="4" s="1"/>
  <c r="N548" i="4" s="1"/>
  <c r="P548" i="4" s="1"/>
  <c r="M547" i="4"/>
  <c r="G547" i="4"/>
  <c r="H547" i="4" s="1"/>
  <c r="M546" i="4"/>
  <c r="G546" i="4"/>
  <c r="H546" i="4" s="1"/>
  <c r="M545" i="4"/>
  <c r="G545" i="4"/>
  <c r="H545" i="4" s="1"/>
  <c r="M544" i="4"/>
  <c r="G544" i="4"/>
  <c r="H544" i="4" s="1"/>
  <c r="N544" i="4" s="1"/>
  <c r="P544" i="4" s="1"/>
  <c r="M543" i="4"/>
  <c r="G543" i="4"/>
  <c r="H543" i="4" s="1"/>
  <c r="M542" i="4"/>
  <c r="G542" i="4"/>
  <c r="H542" i="4" s="1"/>
  <c r="M541" i="4"/>
  <c r="G541" i="4"/>
  <c r="H541" i="4" s="1"/>
  <c r="M540" i="4"/>
  <c r="G540" i="4"/>
  <c r="H540" i="4" s="1"/>
  <c r="N540" i="4" s="1"/>
  <c r="P540" i="4" s="1"/>
  <c r="M539" i="4"/>
  <c r="G539" i="4"/>
  <c r="H539" i="4" s="1"/>
  <c r="M538" i="4"/>
  <c r="G538" i="4"/>
  <c r="H538" i="4" s="1"/>
  <c r="M537" i="4"/>
  <c r="G537" i="4"/>
  <c r="H537" i="4" s="1"/>
  <c r="M536" i="4"/>
  <c r="G536" i="4"/>
  <c r="H536" i="4" s="1"/>
  <c r="N536" i="4" s="1"/>
  <c r="P536" i="4" s="1"/>
  <c r="M535" i="4"/>
  <c r="G535" i="4"/>
  <c r="H535" i="4" s="1"/>
  <c r="M534" i="4"/>
  <c r="G534" i="4"/>
  <c r="H534" i="4" s="1"/>
  <c r="M533" i="4"/>
  <c r="G533" i="4"/>
  <c r="H533" i="4" s="1"/>
  <c r="M532" i="4"/>
  <c r="G532" i="4"/>
  <c r="H532" i="4" s="1"/>
  <c r="M531" i="4"/>
  <c r="G531" i="4"/>
  <c r="H531" i="4" s="1"/>
  <c r="M530" i="4"/>
  <c r="G530" i="4"/>
  <c r="H530" i="4" s="1"/>
  <c r="M529" i="4"/>
  <c r="G529" i="4"/>
  <c r="H529" i="4" s="1"/>
  <c r="M528" i="4"/>
  <c r="G528" i="4"/>
  <c r="H528" i="4" s="1"/>
  <c r="N528" i="4" s="1"/>
  <c r="P528" i="4" s="1"/>
  <c r="M527" i="4"/>
  <c r="G527" i="4"/>
  <c r="H527" i="4" s="1"/>
  <c r="M526" i="4"/>
  <c r="G526" i="4"/>
  <c r="H526" i="4" s="1"/>
  <c r="M525" i="4"/>
  <c r="G525" i="4"/>
  <c r="H525" i="4" s="1"/>
  <c r="M524" i="4"/>
  <c r="G524" i="4"/>
  <c r="H524" i="4" s="1"/>
  <c r="M523" i="4"/>
  <c r="G523" i="4"/>
  <c r="H523" i="4" s="1"/>
  <c r="M522" i="4"/>
  <c r="G522" i="4"/>
  <c r="H522" i="4" s="1"/>
  <c r="M521" i="4"/>
  <c r="G521" i="4"/>
  <c r="H521" i="4" s="1"/>
  <c r="M520" i="4"/>
  <c r="G520" i="4"/>
  <c r="H520" i="4" s="1"/>
  <c r="M519" i="4"/>
  <c r="G519" i="4"/>
  <c r="H519" i="4" s="1"/>
  <c r="M518" i="4"/>
  <c r="G518" i="4"/>
  <c r="H518" i="4" s="1"/>
  <c r="M517" i="4"/>
  <c r="G517" i="4"/>
  <c r="H517" i="4" s="1"/>
  <c r="M516" i="4"/>
  <c r="G516" i="4"/>
  <c r="H516" i="4" s="1"/>
  <c r="M515" i="4"/>
  <c r="G515" i="4"/>
  <c r="H515" i="4" s="1"/>
  <c r="M514" i="4"/>
  <c r="G514" i="4"/>
  <c r="H514" i="4" s="1"/>
  <c r="M513" i="4"/>
  <c r="G513" i="4"/>
  <c r="H513" i="4" s="1"/>
  <c r="M512" i="4"/>
  <c r="G512" i="4"/>
  <c r="H512" i="4" s="1"/>
  <c r="M511" i="4"/>
  <c r="G511" i="4"/>
  <c r="H511" i="4" s="1"/>
  <c r="M510" i="4"/>
  <c r="G510" i="4"/>
  <c r="H510" i="4" s="1"/>
  <c r="M509" i="4"/>
  <c r="G509" i="4"/>
  <c r="H509" i="4"/>
  <c r="M508" i="4"/>
  <c r="G508" i="4"/>
  <c r="H508" i="4" s="1"/>
  <c r="M507" i="4"/>
  <c r="G507" i="4"/>
  <c r="H507" i="4" s="1"/>
  <c r="M506" i="4"/>
  <c r="G506" i="4"/>
  <c r="H506" i="4" s="1"/>
  <c r="M505" i="4"/>
  <c r="G505" i="4"/>
  <c r="H505" i="4" s="1"/>
  <c r="M504" i="4"/>
  <c r="G504" i="4"/>
  <c r="H504" i="4" s="1"/>
  <c r="M503" i="4"/>
  <c r="G503" i="4"/>
  <c r="H503" i="4" s="1"/>
  <c r="M502" i="4"/>
  <c r="G502" i="4"/>
  <c r="H502" i="4" s="1"/>
  <c r="M501" i="4"/>
  <c r="G501" i="4"/>
  <c r="H501" i="4" s="1"/>
  <c r="M500" i="4"/>
  <c r="G500" i="4"/>
  <c r="H500" i="4" s="1"/>
  <c r="M499" i="4"/>
  <c r="G499" i="4"/>
  <c r="H499" i="4" s="1"/>
  <c r="M498" i="4"/>
  <c r="G498" i="4"/>
  <c r="H498" i="4" s="1"/>
  <c r="M497" i="4"/>
  <c r="G497" i="4"/>
  <c r="H497" i="4" s="1"/>
  <c r="M496" i="4"/>
  <c r="G496" i="4"/>
  <c r="H496" i="4" s="1"/>
  <c r="M495" i="4"/>
  <c r="G495" i="4"/>
  <c r="H495" i="4" s="1"/>
  <c r="M494" i="4"/>
  <c r="G494" i="4"/>
  <c r="H494" i="4" s="1"/>
  <c r="M493" i="4"/>
  <c r="G493" i="4"/>
  <c r="H493" i="4" s="1"/>
  <c r="M492" i="4"/>
  <c r="G492" i="4"/>
  <c r="H492" i="4" s="1"/>
  <c r="M491" i="4"/>
  <c r="G491" i="4"/>
  <c r="H491" i="4" s="1"/>
  <c r="M490" i="4"/>
  <c r="G490" i="4"/>
  <c r="H490" i="4" s="1"/>
  <c r="M489" i="4"/>
  <c r="G489" i="4"/>
  <c r="H489" i="4" s="1"/>
  <c r="M488" i="4"/>
  <c r="G488" i="4"/>
  <c r="H488" i="4" s="1"/>
  <c r="M487" i="4"/>
  <c r="G487" i="4"/>
  <c r="H487" i="4" s="1"/>
  <c r="N487" i="4" s="1"/>
  <c r="P487" i="4" s="1"/>
  <c r="M486" i="4"/>
  <c r="G486" i="4"/>
  <c r="H486" i="4" s="1"/>
  <c r="M485" i="4"/>
  <c r="G485" i="4"/>
  <c r="H485" i="4" s="1"/>
  <c r="M484" i="4"/>
  <c r="G484" i="4"/>
  <c r="H484" i="4" s="1"/>
  <c r="M483" i="4"/>
  <c r="G483" i="4"/>
  <c r="H483" i="4" s="1"/>
  <c r="M482" i="4"/>
  <c r="G482" i="4"/>
  <c r="H482" i="4" s="1"/>
  <c r="M481" i="4"/>
  <c r="G481" i="4"/>
  <c r="H481" i="4" s="1"/>
  <c r="M480" i="4"/>
  <c r="G480" i="4"/>
  <c r="H480" i="4" s="1"/>
  <c r="M479" i="4"/>
  <c r="G479" i="4"/>
  <c r="H479" i="4" s="1"/>
  <c r="M478" i="4"/>
  <c r="G478" i="4"/>
  <c r="H478" i="4" s="1"/>
  <c r="M477" i="4"/>
  <c r="G477" i="4"/>
  <c r="H477" i="4" s="1"/>
  <c r="M476" i="4"/>
  <c r="G476" i="4"/>
  <c r="H476" i="4" s="1"/>
  <c r="M475" i="4"/>
  <c r="G475" i="4"/>
  <c r="H475" i="4" s="1"/>
  <c r="M474" i="4"/>
  <c r="G474" i="4"/>
  <c r="H474" i="4" s="1"/>
  <c r="M473" i="4"/>
  <c r="G473" i="4"/>
  <c r="H473" i="4" s="1"/>
  <c r="M472" i="4"/>
  <c r="G472" i="4"/>
  <c r="H472" i="4" s="1"/>
  <c r="M471" i="4"/>
  <c r="G471" i="4"/>
  <c r="H471" i="4" s="1"/>
  <c r="M470" i="4"/>
  <c r="G470" i="4"/>
  <c r="H470" i="4" s="1"/>
  <c r="M469" i="4"/>
  <c r="G469" i="4"/>
  <c r="H469" i="4" s="1"/>
  <c r="M468" i="4"/>
  <c r="G468" i="4"/>
  <c r="H468" i="4" s="1"/>
  <c r="M467" i="4"/>
  <c r="G467" i="4"/>
  <c r="H467" i="4" s="1"/>
  <c r="M466" i="4"/>
  <c r="G466" i="4"/>
  <c r="H466" i="4" s="1"/>
  <c r="M465" i="4"/>
  <c r="G465" i="4"/>
  <c r="H465" i="4" s="1"/>
  <c r="M464" i="4"/>
  <c r="G464" i="4"/>
  <c r="H464" i="4" s="1"/>
  <c r="M463" i="4"/>
  <c r="G463" i="4"/>
  <c r="H463" i="4" s="1"/>
  <c r="M462" i="4"/>
  <c r="G462" i="4"/>
  <c r="H462" i="4" s="1"/>
  <c r="N462" i="4" s="1"/>
  <c r="P462" i="4" s="1"/>
  <c r="M461" i="4"/>
  <c r="G461" i="4"/>
  <c r="H461" i="4" s="1"/>
  <c r="N461" i="4" s="1"/>
  <c r="P461" i="4" s="1"/>
  <c r="M460" i="4"/>
  <c r="G460" i="4"/>
  <c r="H460" i="4" s="1"/>
  <c r="M459" i="4"/>
  <c r="G459" i="4"/>
  <c r="H459" i="4" s="1"/>
  <c r="M458" i="4"/>
  <c r="G458" i="4"/>
  <c r="H458" i="4" s="1"/>
  <c r="M457" i="4"/>
  <c r="G457" i="4"/>
  <c r="H457" i="4" s="1"/>
  <c r="M456" i="4"/>
  <c r="G456" i="4"/>
  <c r="H456" i="4" s="1"/>
  <c r="M455" i="4"/>
  <c r="G455" i="4"/>
  <c r="H455" i="4" s="1"/>
  <c r="M454" i="4"/>
  <c r="G454" i="4"/>
  <c r="H454" i="4" s="1"/>
  <c r="M453" i="4"/>
  <c r="G453" i="4"/>
  <c r="H453" i="4" s="1"/>
  <c r="M452" i="4"/>
  <c r="G452" i="4"/>
  <c r="H452" i="4" s="1"/>
  <c r="M451" i="4"/>
  <c r="G451" i="4"/>
  <c r="H451" i="4" s="1"/>
  <c r="M450" i="4"/>
  <c r="G450" i="4"/>
  <c r="H450" i="4" s="1"/>
  <c r="M449" i="4"/>
  <c r="G449" i="4"/>
  <c r="H449" i="4" s="1"/>
  <c r="M448" i="4"/>
  <c r="G448" i="4"/>
  <c r="H448" i="4" s="1"/>
  <c r="M447" i="4"/>
  <c r="G447" i="4"/>
  <c r="H447" i="4" s="1"/>
  <c r="M446" i="4"/>
  <c r="G446" i="4"/>
  <c r="H446" i="4" s="1"/>
  <c r="M445" i="4"/>
  <c r="G445" i="4"/>
  <c r="H445" i="4" s="1"/>
  <c r="M444" i="4"/>
  <c r="G444" i="4"/>
  <c r="H444" i="4" s="1"/>
  <c r="M443" i="4"/>
  <c r="G443" i="4"/>
  <c r="H443" i="4" s="1"/>
  <c r="N443" i="4" s="1"/>
  <c r="P443" i="4" s="1"/>
  <c r="M442" i="4"/>
  <c r="G442" i="4"/>
  <c r="H442" i="4" s="1"/>
  <c r="N442" i="4" s="1"/>
  <c r="P442" i="4" s="1"/>
  <c r="M441" i="4"/>
  <c r="G441" i="4"/>
  <c r="H441" i="4" s="1"/>
  <c r="M440" i="4"/>
  <c r="G440" i="4"/>
  <c r="H440" i="4" s="1"/>
  <c r="M439" i="4"/>
  <c r="G439" i="4"/>
  <c r="H439" i="4" s="1"/>
  <c r="M438" i="4"/>
  <c r="G438" i="4"/>
  <c r="H438" i="4" s="1"/>
  <c r="M437" i="4"/>
  <c r="G437" i="4"/>
  <c r="H437" i="4" s="1"/>
  <c r="M436" i="4"/>
  <c r="G436" i="4"/>
  <c r="H436" i="4" s="1"/>
  <c r="M435" i="4"/>
  <c r="G435" i="4"/>
  <c r="H435" i="4" s="1"/>
  <c r="M434" i="4"/>
  <c r="G434" i="4"/>
  <c r="H434" i="4" s="1"/>
  <c r="M433" i="4"/>
  <c r="G433" i="4"/>
  <c r="H433" i="4" s="1"/>
  <c r="M432" i="4"/>
  <c r="G432" i="4"/>
  <c r="H432" i="4" s="1"/>
  <c r="M431" i="4"/>
  <c r="G431" i="4"/>
  <c r="H431" i="4" s="1"/>
  <c r="M430" i="4"/>
  <c r="G430" i="4"/>
  <c r="H430" i="4" s="1"/>
  <c r="M429" i="4"/>
  <c r="G429" i="4"/>
  <c r="H429" i="4" s="1"/>
  <c r="M428" i="4"/>
  <c r="G428" i="4"/>
  <c r="H428" i="4" s="1"/>
  <c r="M427" i="4"/>
  <c r="G427" i="4"/>
  <c r="H427" i="4" s="1"/>
  <c r="M426" i="4"/>
  <c r="G426" i="4"/>
  <c r="H426" i="4" s="1"/>
  <c r="M425" i="4"/>
  <c r="N425" i="4" s="1"/>
  <c r="P425" i="4" s="1"/>
  <c r="G425" i="4"/>
  <c r="H425" i="4" s="1"/>
  <c r="M424" i="4"/>
  <c r="G424" i="4"/>
  <c r="H424" i="4" s="1"/>
  <c r="M423" i="4"/>
  <c r="G423" i="4"/>
  <c r="H423" i="4" s="1"/>
  <c r="M422" i="4"/>
  <c r="G422" i="4"/>
  <c r="H422" i="4" s="1"/>
  <c r="N422" i="4" s="1"/>
  <c r="P422" i="4" s="1"/>
  <c r="M421" i="4"/>
  <c r="N421" i="4" s="1"/>
  <c r="P421" i="4" s="1"/>
  <c r="G421" i="4"/>
  <c r="H421" i="4" s="1"/>
  <c r="M420" i="4"/>
  <c r="G420" i="4"/>
  <c r="H420" i="4" s="1"/>
  <c r="M419" i="4"/>
  <c r="G419" i="4"/>
  <c r="H419" i="4" s="1"/>
  <c r="M418" i="4"/>
  <c r="G418" i="4"/>
  <c r="H418" i="4" s="1"/>
  <c r="M417" i="4"/>
  <c r="N417" i="4" s="1"/>
  <c r="P417" i="4" s="1"/>
  <c r="G417" i="4"/>
  <c r="H417" i="4" s="1"/>
  <c r="M416" i="4"/>
  <c r="G416" i="4"/>
  <c r="H416" i="4" s="1"/>
  <c r="M415" i="4"/>
  <c r="G415" i="4"/>
  <c r="H415" i="4" s="1"/>
  <c r="M414" i="4"/>
  <c r="G414" i="4"/>
  <c r="H414" i="4" s="1"/>
  <c r="M413" i="4"/>
  <c r="G413" i="4"/>
  <c r="H413" i="4" s="1"/>
  <c r="M412" i="4"/>
  <c r="G412" i="4"/>
  <c r="H412" i="4" s="1"/>
  <c r="M411" i="4"/>
  <c r="G411" i="4"/>
  <c r="H411" i="4" s="1"/>
  <c r="M410" i="4"/>
  <c r="G410" i="4"/>
  <c r="H410" i="4" s="1"/>
  <c r="N410" i="4" s="1"/>
  <c r="P410" i="4" s="1"/>
  <c r="M409" i="4"/>
  <c r="N409" i="4" s="1"/>
  <c r="P409" i="4" s="1"/>
  <c r="G409" i="4"/>
  <c r="H409" i="4" s="1"/>
  <c r="M408" i="4"/>
  <c r="G408" i="4"/>
  <c r="H408" i="4" s="1"/>
  <c r="M407" i="4"/>
  <c r="G407" i="4"/>
  <c r="H407" i="4" s="1"/>
  <c r="M406" i="4"/>
  <c r="G406" i="4"/>
  <c r="H406" i="4" s="1"/>
  <c r="N406" i="4" s="1"/>
  <c r="P406" i="4" s="1"/>
  <c r="M405" i="4"/>
  <c r="N405" i="4" s="1"/>
  <c r="P405" i="4" s="1"/>
  <c r="G405" i="4"/>
  <c r="H405" i="4" s="1"/>
  <c r="M404" i="4"/>
  <c r="G404" i="4"/>
  <c r="H404" i="4" s="1"/>
  <c r="M403" i="4"/>
  <c r="G403" i="4"/>
  <c r="H403" i="4" s="1"/>
  <c r="M402" i="4"/>
  <c r="G402" i="4"/>
  <c r="H402" i="4" s="1"/>
  <c r="M401" i="4"/>
  <c r="G401" i="4"/>
  <c r="H401" i="4" s="1"/>
  <c r="M400" i="4"/>
  <c r="G400" i="4"/>
  <c r="H400" i="4" s="1"/>
  <c r="M399" i="4"/>
  <c r="G399" i="4"/>
  <c r="H399" i="4" s="1"/>
  <c r="M398" i="4"/>
  <c r="G398" i="4"/>
  <c r="H398" i="4" s="1"/>
  <c r="M397" i="4"/>
  <c r="G397" i="4"/>
  <c r="H397" i="4" s="1"/>
  <c r="M396" i="4"/>
  <c r="G396" i="4"/>
  <c r="H396" i="4" s="1"/>
  <c r="M395" i="4"/>
  <c r="G395" i="4"/>
  <c r="H395" i="4" s="1"/>
  <c r="M394" i="4"/>
  <c r="G394" i="4"/>
  <c r="H394" i="4" s="1"/>
  <c r="M393" i="4"/>
  <c r="G393" i="4"/>
  <c r="H393" i="4" s="1"/>
  <c r="M392" i="4"/>
  <c r="G392" i="4"/>
  <c r="H392" i="4" s="1"/>
  <c r="M391" i="4"/>
  <c r="G391" i="4"/>
  <c r="H391" i="4" s="1"/>
  <c r="M390" i="4"/>
  <c r="G390" i="4"/>
  <c r="H390" i="4" s="1"/>
  <c r="N390" i="4" s="1"/>
  <c r="P390" i="4" s="1"/>
  <c r="M389" i="4"/>
  <c r="N389" i="4" s="1"/>
  <c r="P389" i="4" s="1"/>
  <c r="G389" i="4"/>
  <c r="H389" i="4" s="1"/>
  <c r="M388" i="4"/>
  <c r="G388" i="4"/>
  <c r="H388" i="4" s="1"/>
  <c r="M387" i="4"/>
  <c r="G387" i="4"/>
  <c r="H387" i="4" s="1"/>
  <c r="M386" i="4"/>
  <c r="G386" i="4"/>
  <c r="H386" i="4" s="1"/>
  <c r="N386" i="4" s="1"/>
  <c r="P386" i="4" s="1"/>
  <c r="M385" i="4"/>
  <c r="G385" i="4"/>
  <c r="H385" i="4" s="1"/>
  <c r="M384" i="4"/>
  <c r="G384" i="4"/>
  <c r="H384" i="4" s="1"/>
  <c r="M383" i="4"/>
  <c r="G383" i="4"/>
  <c r="H383" i="4" s="1"/>
  <c r="M382" i="4"/>
  <c r="G382" i="4"/>
  <c r="H382" i="4" s="1"/>
  <c r="N382" i="4" s="1"/>
  <c r="P382" i="4" s="1"/>
  <c r="M381" i="4"/>
  <c r="G381" i="4"/>
  <c r="H381" i="4" s="1"/>
  <c r="M380" i="4"/>
  <c r="G380" i="4"/>
  <c r="H380" i="4" s="1"/>
  <c r="M379" i="4"/>
  <c r="G379" i="4"/>
  <c r="H379" i="4" s="1"/>
  <c r="M378" i="4"/>
  <c r="G378" i="4"/>
  <c r="H378" i="4" s="1"/>
  <c r="N378" i="4" s="1"/>
  <c r="P378" i="4" s="1"/>
  <c r="M377" i="4"/>
  <c r="G377" i="4"/>
  <c r="H377" i="4" s="1"/>
  <c r="M376" i="4"/>
  <c r="G376" i="4"/>
  <c r="H376" i="4" s="1"/>
  <c r="M375" i="4"/>
  <c r="G375" i="4"/>
  <c r="H375" i="4" s="1"/>
  <c r="M374" i="4"/>
  <c r="G374" i="4"/>
  <c r="H374" i="4" s="1"/>
  <c r="N374" i="4" s="1"/>
  <c r="P374" i="4" s="1"/>
  <c r="M373" i="4"/>
  <c r="G373" i="4"/>
  <c r="H373" i="4" s="1"/>
  <c r="M372" i="4"/>
  <c r="G372" i="4"/>
  <c r="H372" i="4" s="1"/>
  <c r="M371" i="4"/>
  <c r="G371" i="4"/>
  <c r="H371" i="4" s="1"/>
  <c r="M370" i="4"/>
  <c r="G370" i="4"/>
  <c r="H370" i="4" s="1"/>
  <c r="M369" i="4"/>
  <c r="G369" i="4"/>
  <c r="H369" i="4" s="1"/>
  <c r="M368" i="4"/>
  <c r="G368" i="4"/>
  <c r="H368" i="4" s="1"/>
  <c r="M367" i="4"/>
  <c r="G367" i="4"/>
  <c r="H367" i="4" s="1"/>
  <c r="M366" i="4"/>
  <c r="G366" i="4"/>
  <c r="H366" i="4" s="1"/>
  <c r="M365" i="4"/>
  <c r="G365" i="4"/>
  <c r="H365" i="4" s="1"/>
  <c r="M364" i="4"/>
  <c r="G364" i="4"/>
  <c r="H364" i="4" s="1"/>
  <c r="M363" i="4"/>
  <c r="G363" i="4"/>
  <c r="H363" i="4" s="1"/>
  <c r="M362" i="4"/>
  <c r="G362" i="4"/>
  <c r="H362" i="4" s="1"/>
  <c r="M361" i="4"/>
  <c r="G361" i="4"/>
  <c r="H361" i="4" s="1"/>
  <c r="M360" i="4"/>
  <c r="G360" i="4"/>
  <c r="H360" i="4" s="1"/>
  <c r="M359" i="4"/>
  <c r="G359" i="4"/>
  <c r="H359" i="4" s="1"/>
  <c r="M358" i="4"/>
  <c r="G358" i="4"/>
  <c r="H358" i="4" s="1"/>
  <c r="N358" i="4" s="1"/>
  <c r="P358" i="4" s="1"/>
  <c r="M357" i="4"/>
  <c r="G357" i="4"/>
  <c r="H357" i="4" s="1"/>
  <c r="M356" i="4"/>
  <c r="G356" i="4"/>
  <c r="H356" i="4" s="1"/>
  <c r="M355" i="4"/>
  <c r="G355" i="4"/>
  <c r="H355" i="4" s="1"/>
  <c r="M354" i="4"/>
  <c r="G354" i="4"/>
  <c r="H354" i="4" s="1"/>
  <c r="M353" i="4"/>
  <c r="G353" i="4"/>
  <c r="H353" i="4" s="1"/>
  <c r="M352" i="4"/>
  <c r="G352" i="4"/>
  <c r="H352" i="4" s="1"/>
  <c r="M351" i="4"/>
  <c r="G351" i="4"/>
  <c r="H351" i="4" s="1"/>
  <c r="M350" i="4"/>
  <c r="G350" i="4"/>
  <c r="H350" i="4" s="1"/>
  <c r="M349" i="4"/>
  <c r="G349" i="4"/>
  <c r="H349" i="4" s="1"/>
  <c r="M348" i="4"/>
  <c r="G348" i="4"/>
  <c r="H348" i="4" s="1"/>
  <c r="N348" i="4" s="1"/>
  <c r="P348" i="4" s="1"/>
  <c r="M347" i="4"/>
  <c r="G347" i="4"/>
  <c r="H347" i="4" s="1"/>
  <c r="M346" i="4"/>
  <c r="G346" i="4"/>
  <c r="H346" i="4" s="1"/>
  <c r="M345" i="4"/>
  <c r="N345" i="4" s="1"/>
  <c r="P345" i="4" s="1"/>
  <c r="G345" i="4"/>
  <c r="H345" i="4" s="1"/>
  <c r="M344" i="4"/>
  <c r="G344" i="4"/>
  <c r="H344" i="4" s="1"/>
  <c r="M343" i="4"/>
  <c r="G343" i="4"/>
  <c r="H343" i="4" s="1"/>
  <c r="M342" i="4"/>
  <c r="G342" i="4"/>
  <c r="H342" i="4" s="1"/>
  <c r="N342" i="4" s="1"/>
  <c r="P342" i="4" s="1"/>
  <c r="M341" i="4"/>
  <c r="N341" i="4" s="1"/>
  <c r="P341" i="4" s="1"/>
  <c r="G341" i="4"/>
  <c r="H341" i="4" s="1"/>
  <c r="M340" i="4"/>
  <c r="G340" i="4"/>
  <c r="H340" i="4" s="1"/>
  <c r="M339" i="4"/>
  <c r="G339" i="4"/>
  <c r="H339" i="4" s="1"/>
  <c r="N339" i="4" s="1"/>
  <c r="P339" i="4" s="1"/>
  <c r="M338" i="4"/>
  <c r="G338" i="4"/>
  <c r="H338" i="4" s="1"/>
  <c r="M337" i="4"/>
  <c r="G337" i="4"/>
  <c r="H337" i="4" s="1"/>
  <c r="M336" i="4"/>
  <c r="G336" i="4"/>
  <c r="H336" i="4" s="1"/>
  <c r="M335" i="4"/>
  <c r="G335" i="4"/>
  <c r="H335" i="4" s="1"/>
  <c r="M334" i="4"/>
  <c r="G334" i="4"/>
  <c r="H334" i="4" s="1"/>
  <c r="N334" i="4" s="1"/>
  <c r="P334" i="4" s="1"/>
  <c r="M333" i="4"/>
  <c r="N333" i="4" s="1"/>
  <c r="P333" i="4" s="1"/>
  <c r="G333" i="4"/>
  <c r="H333" i="4" s="1"/>
  <c r="M332" i="4"/>
  <c r="G332" i="4"/>
  <c r="H332" i="4" s="1"/>
  <c r="M331" i="4"/>
  <c r="G331" i="4"/>
  <c r="H331" i="4" s="1"/>
  <c r="M330" i="4"/>
  <c r="G330" i="4"/>
  <c r="H330" i="4" s="1"/>
  <c r="M329" i="4"/>
  <c r="N329" i="4" s="1"/>
  <c r="P329" i="4" s="1"/>
  <c r="G329" i="4"/>
  <c r="H329" i="4" s="1"/>
  <c r="M328" i="4"/>
  <c r="G328" i="4"/>
  <c r="H328" i="4" s="1"/>
  <c r="M327" i="4"/>
  <c r="G327" i="4"/>
  <c r="H327" i="4" s="1"/>
  <c r="M326" i="4"/>
  <c r="G326" i="4"/>
  <c r="H326" i="4" s="1"/>
  <c r="M325" i="4"/>
  <c r="N325" i="4" s="1"/>
  <c r="P325" i="4" s="1"/>
  <c r="G325" i="4"/>
  <c r="H325" i="4" s="1"/>
  <c r="M324" i="4"/>
  <c r="G324" i="4"/>
  <c r="H324" i="4" s="1"/>
  <c r="M323" i="4"/>
  <c r="G323" i="4"/>
  <c r="H323" i="4" s="1"/>
  <c r="M322" i="4"/>
  <c r="G322" i="4"/>
  <c r="H322" i="4" s="1"/>
  <c r="N322" i="4" s="1"/>
  <c r="P322" i="4" s="1"/>
  <c r="M321" i="4"/>
  <c r="G321" i="4"/>
  <c r="H321" i="4" s="1"/>
  <c r="M320" i="4"/>
  <c r="G320" i="4"/>
  <c r="H320" i="4" s="1"/>
  <c r="M319" i="4"/>
  <c r="G319" i="4"/>
  <c r="H319" i="4" s="1"/>
  <c r="M318" i="4"/>
  <c r="G318" i="4"/>
  <c r="H318" i="4" s="1"/>
  <c r="N318" i="4" s="1"/>
  <c r="P318" i="4" s="1"/>
  <c r="M317" i="4"/>
  <c r="G317" i="4"/>
  <c r="H317" i="4" s="1"/>
  <c r="M316" i="4"/>
  <c r="G316" i="4"/>
  <c r="H316" i="4" s="1"/>
  <c r="M315" i="4"/>
  <c r="G315" i="4"/>
  <c r="H315" i="4" s="1"/>
  <c r="M314" i="4"/>
  <c r="G314" i="4"/>
  <c r="H314" i="4" s="1"/>
  <c r="M313" i="4"/>
  <c r="G313" i="4"/>
  <c r="H313" i="4" s="1"/>
  <c r="M312" i="4"/>
  <c r="G312" i="4"/>
  <c r="H312" i="4" s="1"/>
  <c r="M311" i="4"/>
  <c r="G311" i="4"/>
  <c r="H311" i="4" s="1"/>
  <c r="N311" i="4" s="1"/>
  <c r="P311" i="4" s="1"/>
  <c r="M310" i="4"/>
  <c r="G310" i="4"/>
  <c r="H310" i="4" s="1"/>
  <c r="M309" i="4"/>
  <c r="N309" i="4" s="1"/>
  <c r="P309" i="4" s="1"/>
  <c r="G309" i="4"/>
  <c r="H309" i="4" s="1"/>
  <c r="M308" i="4"/>
  <c r="G308" i="4"/>
  <c r="H308" i="4" s="1"/>
  <c r="N308" i="4" s="1"/>
  <c r="P308" i="4" s="1"/>
  <c r="M307" i="4"/>
  <c r="G307" i="4"/>
  <c r="H307" i="4" s="1"/>
  <c r="M306" i="4"/>
  <c r="G306" i="4"/>
  <c r="H306" i="4" s="1"/>
  <c r="M305" i="4"/>
  <c r="N305" i="4" s="1"/>
  <c r="P305" i="4" s="1"/>
  <c r="G305" i="4"/>
  <c r="H305" i="4" s="1"/>
  <c r="M304" i="4"/>
  <c r="G304" i="4"/>
  <c r="H304" i="4" s="1"/>
  <c r="N304" i="4" s="1"/>
  <c r="P304" i="4" s="1"/>
  <c r="M303" i="4"/>
  <c r="G303" i="4"/>
  <c r="H303" i="4" s="1"/>
  <c r="M302" i="4"/>
  <c r="G302" i="4"/>
  <c r="H302" i="4" s="1"/>
  <c r="N302" i="4" s="1"/>
  <c r="P302" i="4" s="1"/>
  <c r="M301" i="4"/>
  <c r="N301" i="4" s="1"/>
  <c r="P301" i="4" s="1"/>
  <c r="G301" i="4"/>
  <c r="H301" i="4" s="1"/>
  <c r="M300" i="4"/>
  <c r="G300" i="4"/>
  <c r="H300" i="4" s="1"/>
  <c r="M299" i="4"/>
  <c r="G299" i="4"/>
  <c r="H299" i="4" s="1"/>
  <c r="N299" i="4" s="1"/>
  <c r="P299" i="4" s="1"/>
  <c r="M298" i="4"/>
  <c r="G298" i="4"/>
  <c r="H298" i="4" s="1"/>
  <c r="N298" i="4" s="1"/>
  <c r="P298" i="4" s="1"/>
  <c r="M297" i="4"/>
  <c r="G297" i="4"/>
  <c r="H297" i="4" s="1"/>
  <c r="M296" i="4"/>
  <c r="G296" i="4"/>
  <c r="H296" i="4" s="1"/>
  <c r="M295" i="4"/>
  <c r="G295" i="4"/>
  <c r="H295" i="4" s="1"/>
  <c r="N295" i="4" s="1"/>
  <c r="P295" i="4" s="1"/>
  <c r="M294" i="4"/>
  <c r="G294" i="4"/>
  <c r="H294" i="4" s="1"/>
  <c r="N294" i="4" s="1"/>
  <c r="P294" i="4" s="1"/>
  <c r="M293" i="4"/>
  <c r="N293" i="4" s="1"/>
  <c r="P293" i="4" s="1"/>
  <c r="G293" i="4"/>
  <c r="H293" i="4" s="1"/>
  <c r="M292" i="4"/>
  <c r="G292" i="4"/>
  <c r="H292" i="4" s="1"/>
  <c r="M291" i="4"/>
  <c r="G291" i="4"/>
  <c r="H291" i="4" s="1"/>
  <c r="N291" i="4" s="1"/>
  <c r="P291" i="4" s="1"/>
  <c r="M290" i="4"/>
  <c r="G290" i="4"/>
  <c r="H290" i="4" s="1"/>
  <c r="M289" i="4"/>
  <c r="N289" i="4" s="1"/>
  <c r="P289" i="4" s="1"/>
  <c r="G289" i="4"/>
  <c r="H289" i="4" s="1"/>
  <c r="M288" i="4"/>
  <c r="G288" i="4"/>
  <c r="H288" i="4" s="1"/>
  <c r="M287" i="4"/>
  <c r="G287" i="4"/>
  <c r="H287" i="4" s="1"/>
  <c r="M286" i="4"/>
  <c r="G286" i="4"/>
  <c r="H286" i="4" s="1"/>
  <c r="M285" i="4"/>
  <c r="G285" i="4"/>
  <c r="H285" i="4" s="1"/>
  <c r="M284" i="4"/>
  <c r="G284" i="4"/>
  <c r="H284" i="4" s="1"/>
  <c r="M283" i="4"/>
  <c r="G283" i="4"/>
  <c r="H283" i="4" s="1"/>
  <c r="M282" i="4"/>
  <c r="G282" i="4"/>
  <c r="H282" i="4" s="1"/>
  <c r="M281" i="4"/>
  <c r="G281" i="4"/>
  <c r="H281" i="4" s="1"/>
  <c r="M280" i="4"/>
  <c r="G280" i="4"/>
  <c r="H280" i="4" s="1"/>
  <c r="M279" i="4"/>
  <c r="G279" i="4"/>
  <c r="H279" i="4" s="1"/>
  <c r="M278" i="4"/>
  <c r="G278" i="4"/>
  <c r="H278" i="4" s="1"/>
  <c r="M277" i="4"/>
  <c r="N277" i="4" s="1"/>
  <c r="P277" i="4" s="1"/>
  <c r="G277" i="4"/>
  <c r="H277" i="4" s="1"/>
  <c r="M276" i="4"/>
  <c r="G276" i="4"/>
  <c r="H276" i="4" s="1"/>
  <c r="N276" i="4" s="1"/>
  <c r="P276" i="4" s="1"/>
  <c r="M275" i="4"/>
  <c r="G275" i="4"/>
  <c r="H275" i="4" s="1"/>
  <c r="M274" i="4"/>
  <c r="G274" i="4"/>
  <c r="H274" i="4" s="1"/>
  <c r="M273" i="4"/>
  <c r="G273" i="4"/>
  <c r="H273" i="4" s="1"/>
  <c r="M272" i="4"/>
  <c r="G272" i="4"/>
  <c r="H272" i="4" s="1"/>
  <c r="M271" i="4"/>
  <c r="G271" i="4"/>
  <c r="H271" i="4" s="1"/>
  <c r="M270" i="4"/>
  <c r="G270" i="4"/>
  <c r="H270" i="4" s="1"/>
  <c r="N270" i="4" s="1"/>
  <c r="P270" i="4" s="1"/>
  <c r="M269" i="4"/>
  <c r="G269" i="4"/>
  <c r="H269" i="4" s="1"/>
  <c r="M268" i="4"/>
  <c r="G268" i="4"/>
  <c r="H268" i="4"/>
  <c r="M267" i="4"/>
  <c r="G267" i="4"/>
  <c r="H267" i="4" s="1"/>
  <c r="M266" i="4"/>
  <c r="G266" i="4"/>
  <c r="H266" i="4" s="1"/>
  <c r="M265" i="4"/>
  <c r="G265" i="4"/>
  <c r="H265" i="4" s="1"/>
  <c r="M264" i="4"/>
  <c r="G264" i="4"/>
  <c r="H264" i="4" s="1"/>
  <c r="N264" i="4" s="1"/>
  <c r="P264" i="4" s="1"/>
  <c r="M263" i="4"/>
  <c r="G263" i="4"/>
  <c r="H263" i="4" s="1"/>
  <c r="M262" i="4"/>
  <c r="G262" i="4"/>
  <c r="H262" i="4" s="1"/>
  <c r="M261" i="4"/>
  <c r="G261" i="4"/>
  <c r="H261" i="4" s="1"/>
  <c r="M260" i="4"/>
  <c r="G260" i="4"/>
  <c r="H260" i="4" s="1"/>
  <c r="N260" i="4" s="1"/>
  <c r="P260" i="4" s="1"/>
  <c r="M259" i="4"/>
  <c r="G259" i="4"/>
  <c r="H259" i="4" s="1"/>
  <c r="M258" i="4"/>
  <c r="G258" i="4"/>
  <c r="H258" i="4" s="1"/>
  <c r="M257" i="4"/>
  <c r="G257" i="4"/>
  <c r="H257" i="4" s="1"/>
  <c r="M256" i="4"/>
  <c r="G256" i="4"/>
  <c r="H256" i="4" s="1"/>
  <c r="N256" i="4" s="1"/>
  <c r="P256" i="4" s="1"/>
  <c r="M255" i="4"/>
  <c r="G255" i="4"/>
  <c r="H255" i="4" s="1"/>
  <c r="M254" i="4"/>
  <c r="G254" i="4"/>
  <c r="H254" i="4" s="1"/>
  <c r="M253" i="4"/>
  <c r="G253" i="4"/>
  <c r="H253" i="4" s="1"/>
  <c r="M252" i="4"/>
  <c r="G252" i="4"/>
  <c r="H252" i="4" s="1"/>
  <c r="M251" i="4"/>
  <c r="G251" i="4"/>
  <c r="H251" i="4" s="1"/>
  <c r="M250" i="4"/>
  <c r="G250" i="4"/>
  <c r="H250" i="4" s="1"/>
  <c r="M249" i="4"/>
  <c r="G249" i="4"/>
  <c r="H249" i="4" s="1"/>
  <c r="M248" i="4"/>
  <c r="G248" i="4"/>
  <c r="H248" i="4" s="1"/>
  <c r="M247" i="4"/>
  <c r="G247" i="4"/>
  <c r="H247" i="4" s="1"/>
  <c r="M246" i="4"/>
  <c r="G246" i="4"/>
  <c r="H246" i="4" s="1"/>
  <c r="M245" i="4"/>
  <c r="G245" i="4"/>
  <c r="H245" i="4" s="1"/>
  <c r="M244" i="4"/>
  <c r="G244" i="4"/>
  <c r="H244" i="4" s="1"/>
  <c r="M243" i="4"/>
  <c r="G243" i="4"/>
  <c r="H243" i="4" s="1"/>
  <c r="M242" i="4"/>
  <c r="G242" i="4"/>
  <c r="H242" i="4" s="1"/>
  <c r="M241" i="4"/>
  <c r="G241" i="4"/>
  <c r="H241" i="4" s="1"/>
  <c r="M240" i="4"/>
  <c r="G240" i="4"/>
  <c r="H240" i="4" s="1"/>
  <c r="M239" i="4"/>
  <c r="G239" i="4"/>
  <c r="H239" i="4" s="1"/>
  <c r="M238" i="4"/>
  <c r="G238" i="4"/>
  <c r="H238" i="4" s="1"/>
  <c r="M237" i="4"/>
  <c r="G237" i="4"/>
  <c r="H237" i="4" s="1"/>
  <c r="M236" i="4"/>
  <c r="G236" i="4"/>
  <c r="H236" i="4" s="1"/>
  <c r="M235" i="4"/>
  <c r="G235" i="4"/>
  <c r="H235" i="4" s="1"/>
  <c r="M234" i="4"/>
  <c r="G234" i="4"/>
  <c r="H234" i="4" s="1"/>
  <c r="M233" i="4"/>
  <c r="G233" i="4"/>
  <c r="H233" i="4" s="1"/>
  <c r="M232" i="4"/>
  <c r="G232" i="4"/>
  <c r="H232" i="4" s="1"/>
  <c r="M231" i="4"/>
  <c r="G231" i="4"/>
  <c r="H231" i="4" s="1"/>
  <c r="M230" i="4"/>
  <c r="G230" i="4"/>
  <c r="H230" i="4" s="1"/>
  <c r="M229" i="4"/>
  <c r="G229" i="4"/>
  <c r="H229" i="4" s="1"/>
  <c r="M228" i="4"/>
  <c r="G228" i="4"/>
  <c r="H228" i="4" s="1"/>
  <c r="M227" i="4"/>
  <c r="G227" i="4"/>
  <c r="H227" i="4" s="1"/>
  <c r="M226" i="4"/>
  <c r="G226" i="4"/>
  <c r="H226" i="4" s="1"/>
  <c r="M225" i="4"/>
  <c r="G225" i="4"/>
  <c r="H225" i="4" s="1"/>
  <c r="M224" i="4"/>
  <c r="G224" i="4"/>
  <c r="H224" i="4" s="1"/>
  <c r="M223" i="4"/>
  <c r="G223" i="4"/>
  <c r="H223" i="4" s="1"/>
  <c r="M222" i="4"/>
  <c r="G222" i="4"/>
  <c r="H222" i="4" s="1"/>
  <c r="M221" i="4"/>
  <c r="G221" i="4"/>
  <c r="H221" i="4" s="1"/>
  <c r="M220" i="4"/>
  <c r="G220" i="4"/>
  <c r="H220" i="4" s="1"/>
  <c r="M219" i="4"/>
  <c r="G219" i="4"/>
  <c r="H219" i="4" s="1"/>
  <c r="M218" i="4"/>
  <c r="G218" i="4"/>
  <c r="H218" i="4" s="1"/>
  <c r="M217" i="4"/>
  <c r="G217" i="4"/>
  <c r="H217" i="4" s="1"/>
  <c r="M216" i="4"/>
  <c r="G216" i="4"/>
  <c r="H216" i="4"/>
  <c r="M215" i="4"/>
  <c r="G215" i="4"/>
  <c r="H215" i="4" s="1"/>
  <c r="M214" i="4"/>
  <c r="G214" i="4"/>
  <c r="H214" i="4" s="1"/>
  <c r="M213" i="4"/>
  <c r="G213" i="4"/>
  <c r="H213" i="4" s="1"/>
  <c r="M212" i="4"/>
  <c r="G212" i="4"/>
  <c r="H212" i="4" s="1"/>
  <c r="N212" i="4" s="1"/>
  <c r="P212" i="4" s="1"/>
  <c r="M211" i="4"/>
  <c r="G211" i="4"/>
  <c r="H211" i="4" s="1"/>
  <c r="M210" i="4"/>
  <c r="G210" i="4"/>
  <c r="H210" i="4" s="1"/>
  <c r="M209" i="4"/>
  <c r="G209" i="4"/>
  <c r="H209" i="4" s="1"/>
  <c r="M208" i="4"/>
  <c r="G208" i="4"/>
  <c r="H208" i="4" s="1"/>
  <c r="M207" i="4"/>
  <c r="G207" i="4"/>
  <c r="H207" i="4" s="1"/>
  <c r="M206" i="4"/>
  <c r="G206" i="4"/>
  <c r="H206" i="4" s="1"/>
  <c r="M205" i="4"/>
  <c r="G205" i="4"/>
  <c r="H205" i="4" s="1"/>
  <c r="M204" i="4"/>
  <c r="G204" i="4"/>
  <c r="H204" i="4" s="1"/>
  <c r="N204" i="4" s="1"/>
  <c r="P204" i="4" s="1"/>
  <c r="M203" i="4"/>
  <c r="G203" i="4"/>
  <c r="H203" i="4" s="1"/>
  <c r="M202" i="4"/>
  <c r="G202" i="4"/>
  <c r="H202" i="4" s="1"/>
  <c r="M201" i="4"/>
  <c r="G201" i="4"/>
  <c r="H201" i="4" s="1"/>
  <c r="M200" i="4"/>
  <c r="G200" i="4"/>
  <c r="H200" i="4" s="1"/>
  <c r="M199" i="4"/>
  <c r="G199" i="4"/>
  <c r="H199" i="4" s="1"/>
  <c r="M198" i="4"/>
  <c r="G198" i="4"/>
  <c r="H198" i="4" s="1"/>
  <c r="M197" i="4"/>
  <c r="G197" i="4"/>
  <c r="H197" i="4" s="1"/>
  <c r="M196" i="4"/>
  <c r="G196" i="4"/>
  <c r="H196" i="4" s="1"/>
  <c r="N196" i="4" s="1"/>
  <c r="P196" i="4" s="1"/>
  <c r="M195" i="4"/>
  <c r="G195" i="4"/>
  <c r="H195" i="4" s="1"/>
  <c r="M194" i="4"/>
  <c r="G194" i="4"/>
  <c r="H194" i="4" s="1"/>
  <c r="M193" i="4"/>
  <c r="G193" i="4"/>
  <c r="H193" i="4" s="1"/>
  <c r="M192" i="4"/>
  <c r="G192" i="4"/>
  <c r="H192" i="4" s="1"/>
  <c r="M191" i="4"/>
  <c r="G191" i="4"/>
  <c r="H191" i="4" s="1"/>
  <c r="M190" i="4"/>
  <c r="G190" i="4"/>
  <c r="H190" i="4" s="1"/>
  <c r="M189" i="4"/>
  <c r="G189" i="4"/>
  <c r="H189" i="4" s="1"/>
  <c r="M188" i="4"/>
  <c r="G188" i="4"/>
  <c r="H188" i="4" s="1"/>
  <c r="M187" i="4"/>
  <c r="G187" i="4"/>
  <c r="H187" i="4" s="1"/>
  <c r="M186" i="4"/>
  <c r="G186" i="4"/>
  <c r="H186" i="4" s="1"/>
  <c r="M185" i="4"/>
  <c r="G185" i="4"/>
  <c r="H185" i="4" s="1"/>
  <c r="M184" i="4"/>
  <c r="G184" i="4"/>
  <c r="H184" i="4" s="1"/>
  <c r="M183" i="4"/>
  <c r="G183" i="4"/>
  <c r="H183" i="4" s="1"/>
  <c r="M182" i="4"/>
  <c r="G182" i="4"/>
  <c r="H182" i="4" s="1"/>
  <c r="M181" i="4"/>
  <c r="G181" i="4"/>
  <c r="H181" i="4"/>
  <c r="M180" i="4"/>
  <c r="G180" i="4"/>
  <c r="H180" i="4" s="1"/>
  <c r="M179" i="4"/>
  <c r="G179" i="4"/>
  <c r="H179" i="4" s="1"/>
  <c r="M178" i="4"/>
  <c r="G178" i="4"/>
  <c r="H178" i="4" s="1"/>
  <c r="M177" i="4"/>
  <c r="G177" i="4"/>
  <c r="H177" i="4" s="1"/>
  <c r="N177" i="4" s="1"/>
  <c r="P177" i="4" s="1"/>
  <c r="M176" i="4"/>
  <c r="G176" i="4"/>
  <c r="H176" i="4" s="1"/>
  <c r="M175" i="4"/>
  <c r="N175" i="4" s="1"/>
  <c r="P175" i="4" s="1"/>
  <c r="G175" i="4"/>
  <c r="H175" i="4" s="1"/>
  <c r="M174" i="4"/>
  <c r="G174" i="4"/>
  <c r="H174" i="4" s="1"/>
  <c r="M173" i="4"/>
  <c r="G173" i="4"/>
  <c r="H173" i="4" s="1"/>
  <c r="N173" i="4" s="1"/>
  <c r="P173" i="4" s="1"/>
  <c r="M172" i="4"/>
  <c r="G172" i="4"/>
  <c r="H172" i="4" s="1"/>
  <c r="M171" i="4"/>
  <c r="G171" i="4"/>
  <c r="H171" i="4" s="1"/>
  <c r="M170" i="4"/>
  <c r="G170" i="4"/>
  <c r="H170" i="4" s="1"/>
  <c r="M169" i="4"/>
  <c r="G169" i="4"/>
  <c r="H169" i="4" s="1"/>
  <c r="N169" i="4" s="1"/>
  <c r="P169" i="4" s="1"/>
  <c r="M168" i="4"/>
  <c r="G168" i="4"/>
  <c r="H168" i="4" s="1"/>
  <c r="M167" i="4"/>
  <c r="G167" i="4"/>
  <c r="H167" i="4" s="1"/>
  <c r="M166" i="4"/>
  <c r="G166" i="4"/>
  <c r="H166" i="4" s="1"/>
  <c r="M165" i="4"/>
  <c r="G165" i="4"/>
  <c r="H165" i="4" s="1"/>
  <c r="M164" i="4"/>
  <c r="G164" i="4"/>
  <c r="H164" i="4" s="1"/>
  <c r="M163" i="4"/>
  <c r="N163" i="4" s="1"/>
  <c r="P163" i="4" s="1"/>
  <c r="G163" i="4"/>
  <c r="H163" i="4" s="1"/>
  <c r="M162" i="4"/>
  <c r="G162" i="4"/>
  <c r="H162" i="4" s="1"/>
  <c r="M161" i="4"/>
  <c r="G161" i="4"/>
  <c r="H161" i="4" s="1"/>
  <c r="N161" i="4" s="1"/>
  <c r="P161" i="4" s="1"/>
  <c r="M160" i="4"/>
  <c r="G160" i="4"/>
  <c r="H160" i="4" s="1"/>
  <c r="M159" i="4"/>
  <c r="N159" i="4" s="1"/>
  <c r="P159" i="4" s="1"/>
  <c r="G159" i="4"/>
  <c r="H159" i="4" s="1"/>
  <c r="M158" i="4"/>
  <c r="G158" i="4"/>
  <c r="H158" i="4" s="1"/>
  <c r="M157" i="4"/>
  <c r="G157" i="4"/>
  <c r="H157" i="4" s="1"/>
  <c r="M156" i="4"/>
  <c r="G156" i="4"/>
  <c r="H156" i="4" s="1"/>
  <c r="M155" i="4"/>
  <c r="N155" i="4" s="1"/>
  <c r="P155" i="4" s="1"/>
  <c r="G155" i="4"/>
  <c r="H155" i="4" s="1"/>
  <c r="M154" i="4"/>
  <c r="G154" i="4"/>
  <c r="H154" i="4" s="1"/>
  <c r="M153" i="4"/>
  <c r="G153" i="4"/>
  <c r="H153" i="4" s="1"/>
  <c r="M152" i="4"/>
  <c r="G152" i="4"/>
  <c r="H152" i="4" s="1"/>
  <c r="M151" i="4"/>
  <c r="N151" i="4" s="1"/>
  <c r="P151" i="4" s="1"/>
  <c r="G151" i="4"/>
  <c r="H151" i="4" s="1"/>
  <c r="M150" i="4"/>
  <c r="G150" i="4"/>
  <c r="H150" i="4" s="1"/>
  <c r="M149" i="4"/>
  <c r="G149" i="4"/>
  <c r="H149" i="4" s="1"/>
  <c r="M148" i="4"/>
  <c r="G148" i="4"/>
  <c r="H148" i="4" s="1"/>
  <c r="M147" i="4"/>
  <c r="N147" i="4" s="1"/>
  <c r="P147" i="4" s="1"/>
  <c r="G147" i="4"/>
  <c r="H147" i="4" s="1"/>
  <c r="M146" i="4"/>
  <c r="G146" i="4"/>
  <c r="H146" i="4" s="1"/>
  <c r="M145" i="4"/>
  <c r="G145" i="4"/>
  <c r="H145" i="4" s="1"/>
  <c r="M144" i="4"/>
  <c r="G144" i="4"/>
  <c r="H144" i="4" s="1"/>
  <c r="M143" i="4"/>
  <c r="N143" i="4" s="1"/>
  <c r="P143" i="4" s="1"/>
  <c r="G143" i="4"/>
  <c r="H143" i="4" s="1"/>
  <c r="M142" i="4"/>
  <c r="G142" i="4"/>
  <c r="H142" i="4" s="1"/>
  <c r="M141" i="4"/>
  <c r="G141" i="4"/>
  <c r="H141" i="4" s="1"/>
  <c r="M140" i="4"/>
  <c r="G140" i="4"/>
  <c r="H140" i="4" s="1"/>
  <c r="M139" i="4"/>
  <c r="N139" i="4" s="1"/>
  <c r="P139" i="4" s="1"/>
  <c r="G139" i="4"/>
  <c r="H139" i="4" s="1"/>
  <c r="M138" i="4"/>
  <c r="G138" i="4"/>
  <c r="H138" i="4" s="1"/>
  <c r="M137" i="4"/>
  <c r="G137" i="4"/>
  <c r="H137" i="4" s="1"/>
  <c r="M136" i="4"/>
  <c r="G136" i="4"/>
  <c r="H136" i="4" s="1"/>
  <c r="M135" i="4"/>
  <c r="N135" i="4" s="1"/>
  <c r="P135" i="4" s="1"/>
  <c r="G135" i="4"/>
  <c r="H135" i="4" s="1"/>
  <c r="M134" i="4"/>
  <c r="G134" i="4"/>
  <c r="H134" i="4" s="1"/>
  <c r="M133" i="4"/>
  <c r="G133" i="4"/>
  <c r="H133" i="4" s="1"/>
  <c r="M132" i="4"/>
  <c r="G132" i="4"/>
  <c r="H132" i="4" s="1"/>
  <c r="M131" i="4"/>
  <c r="G131" i="4"/>
  <c r="H131" i="4" s="1"/>
  <c r="M130" i="4"/>
  <c r="G130" i="4"/>
  <c r="H130" i="4" s="1"/>
  <c r="M129" i="4"/>
  <c r="G129" i="4"/>
  <c r="H129" i="4" s="1"/>
  <c r="M128" i="4"/>
  <c r="G128" i="4"/>
  <c r="H128" i="4" s="1"/>
  <c r="M127" i="4"/>
  <c r="G127" i="4"/>
  <c r="H127" i="4" s="1"/>
  <c r="M126" i="4"/>
  <c r="G126" i="4"/>
  <c r="H126" i="4" s="1"/>
  <c r="M125" i="4"/>
  <c r="G125" i="4"/>
  <c r="H125" i="4" s="1"/>
  <c r="M124" i="4"/>
  <c r="G124" i="4"/>
  <c r="H124" i="4" s="1"/>
  <c r="M123" i="4"/>
  <c r="N123" i="4" s="1"/>
  <c r="P123" i="4" s="1"/>
  <c r="G123" i="4"/>
  <c r="H123" i="4" s="1"/>
  <c r="M122" i="4"/>
  <c r="G122" i="4"/>
  <c r="H122" i="4" s="1"/>
  <c r="M121" i="4"/>
  <c r="G121" i="4"/>
  <c r="H121" i="4" s="1"/>
  <c r="M120" i="4"/>
  <c r="G120" i="4"/>
  <c r="H120" i="4" s="1"/>
  <c r="M119" i="4"/>
  <c r="G119" i="4"/>
  <c r="H119" i="4" s="1"/>
  <c r="M118" i="4"/>
  <c r="G118" i="4"/>
  <c r="H118" i="4" s="1"/>
  <c r="M117" i="4"/>
  <c r="G117" i="4"/>
  <c r="H117" i="4" s="1"/>
  <c r="M116" i="4"/>
  <c r="G116" i="4"/>
  <c r="H116" i="4" s="1"/>
  <c r="M115" i="4"/>
  <c r="N115" i="4" s="1"/>
  <c r="P115" i="4" s="1"/>
  <c r="G115" i="4"/>
  <c r="H115" i="4" s="1"/>
  <c r="M114" i="4"/>
  <c r="G114" i="4"/>
  <c r="H114" i="4" s="1"/>
  <c r="M113" i="4"/>
  <c r="G113" i="4"/>
  <c r="H113" i="4" s="1"/>
  <c r="M112" i="4"/>
  <c r="G112" i="4"/>
  <c r="H112" i="4" s="1"/>
  <c r="M111" i="4"/>
  <c r="G111" i="4"/>
  <c r="H111" i="4" s="1"/>
  <c r="M110" i="4"/>
  <c r="G110" i="4"/>
  <c r="H110" i="4" s="1"/>
  <c r="M109" i="4"/>
  <c r="G109" i="4"/>
  <c r="H109" i="4" s="1"/>
  <c r="M108" i="4"/>
  <c r="G108" i="4"/>
  <c r="H108" i="4" s="1"/>
  <c r="M107" i="4"/>
  <c r="G107" i="4"/>
  <c r="H107" i="4" s="1"/>
  <c r="M106" i="4"/>
  <c r="G106" i="4"/>
  <c r="H106" i="4" s="1"/>
  <c r="M105" i="4"/>
  <c r="G105" i="4"/>
  <c r="H105" i="4" s="1"/>
  <c r="M104" i="4"/>
  <c r="G104" i="4"/>
  <c r="H104" i="4" s="1"/>
  <c r="M103" i="4"/>
  <c r="G103" i="4"/>
  <c r="H103" i="4" s="1"/>
  <c r="M102" i="4"/>
  <c r="G102" i="4"/>
  <c r="H102" i="4" s="1"/>
  <c r="M101" i="4"/>
  <c r="G101" i="4"/>
  <c r="H101" i="4" s="1"/>
  <c r="M100" i="4"/>
  <c r="G100" i="4"/>
  <c r="H100" i="4" s="1"/>
  <c r="M99" i="4"/>
  <c r="G99" i="4"/>
  <c r="H99" i="4" s="1"/>
  <c r="M98" i="4"/>
  <c r="G98" i="4"/>
  <c r="H98" i="4" s="1"/>
  <c r="M97" i="4"/>
  <c r="G97" i="4"/>
  <c r="H97" i="4" s="1"/>
  <c r="M96" i="4"/>
  <c r="G96" i="4"/>
  <c r="H96" i="4" s="1"/>
  <c r="M95" i="4"/>
  <c r="N95" i="4" s="1"/>
  <c r="P95" i="4" s="1"/>
  <c r="G95" i="4"/>
  <c r="H95" i="4" s="1"/>
  <c r="M94" i="4"/>
  <c r="G94" i="4"/>
  <c r="H94" i="4" s="1"/>
  <c r="M93" i="4"/>
  <c r="G93" i="4"/>
  <c r="H93" i="4" s="1"/>
  <c r="M92" i="4"/>
  <c r="G92" i="4"/>
  <c r="H92" i="4" s="1"/>
  <c r="M91" i="4"/>
  <c r="G91" i="4"/>
  <c r="H91" i="4" s="1"/>
  <c r="M90" i="4"/>
  <c r="G90" i="4"/>
  <c r="H90" i="4" s="1"/>
  <c r="M89" i="4"/>
  <c r="G89" i="4"/>
  <c r="H89" i="4" s="1"/>
  <c r="M88" i="4"/>
  <c r="G88" i="4"/>
  <c r="H88" i="4" s="1"/>
  <c r="M87" i="4"/>
  <c r="G87" i="4"/>
  <c r="H87" i="4" s="1"/>
  <c r="N87" i="4" s="1"/>
  <c r="P87" i="4" s="1"/>
  <c r="M86" i="4"/>
  <c r="G86" i="4"/>
  <c r="H86" i="4" s="1"/>
  <c r="M85" i="4"/>
  <c r="G85" i="4"/>
  <c r="H85" i="4" s="1"/>
  <c r="M84" i="4"/>
  <c r="G84" i="4"/>
  <c r="H84" i="4" s="1"/>
  <c r="M83" i="4"/>
  <c r="G83" i="4"/>
  <c r="H83" i="4" s="1"/>
  <c r="M82" i="4"/>
  <c r="G82" i="4"/>
  <c r="H82" i="4" s="1"/>
  <c r="M81" i="4"/>
  <c r="G81" i="4"/>
  <c r="H81" i="4" s="1"/>
  <c r="M80" i="4"/>
  <c r="G80" i="4"/>
  <c r="H80" i="4" s="1"/>
  <c r="M79" i="4"/>
  <c r="N79" i="4" s="1"/>
  <c r="P79" i="4" s="1"/>
  <c r="G79" i="4"/>
  <c r="H79" i="4" s="1"/>
  <c r="M78" i="4"/>
  <c r="G78" i="4"/>
  <c r="H78" i="4" s="1"/>
  <c r="M77" i="4"/>
  <c r="G77" i="4"/>
  <c r="H77" i="4" s="1"/>
  <c r="M76" i="4"/>
  <c r="G76" i="4"/>
  <c r="H76" i="4" s="1"/>
  <c r="M75" i="4"/>
  <c r="G75" i="4"/>
  <c r="H75" i="4" s="1"/>
  <c r="M74" i="4"/>
  <c r="G74" i="4"/>
  <c r="H74" i="4" s="1"/>
  <c r="M73" i="4"/>
  <c r="G73" i="4"/>
  <c r="H73" i="4" s="1"/>
  <c r="M72" i="4"/>
  <c r="G72" i="4"/>
  <c r="H72" i="4" s="1"/>
  <c r="M71" i="4"/>
  <c r="N71" i="4" s="1"/>
  <c r="P71" i="4" s="1"/>
  <c r="G71" i="4"/>
  <c r="H71" i="4" s="1"/>
  <c r="M70" i="4"/>
  <c r="G70" i="4"/>
  <c r="H70" i="4" s="1"/>
  <c r="M69" i="4"/>
  <c r="G69" i="4"/>
  <c r="H69" i="4" s="1"/>
  <c r="M68" i="4"/>
  <c r="G68" i="4"/>
  <c r="H68" i="4" s="1"/>
  <c r="M67" i="4"/>
  <c r="N67" i="4" s="1"/>
  <c r="P67" i="4" s="1"/>
  <c r="G67" i="4"/>
  <c r="H67" i="4" s="1"/>
  <c r="M66" i="4"/>
  <c r="G66" i="4"/>
  <c r="H66" i="4" s="1"/>
  <c r="M65" i="4"/>
  <c r="G65" i="4"/>
  <c r="H65" i="4" s="1"/>
  <c r="N65" i="4" s="1"/>
  <c r="P65" i="4" s="1"/>
  <c r="M64" i="4"/>
  <c r="G64" i="4"/>
  <c r="H64" i="4" s="1"/>
  <c r="M63" i="4"/>
  <c r="G63" i="4"/>
  <c r="H63" i="4" s="1"/>
  <c r="M62" i="4"/>
  <c r="G62" i="4"/>
  <c r="H62" i="4" s="1"/>
  <c r="M61" i="4"/>
  <c r="G61" i="4"/>
  <c r="H61" i="4" s="1"/>
  <c r="N61" i="4" s="1"/>
  <c r="P61" i="4" s="1"/>
  <c r="M60" i="4"/>
  <c r="G60" i="4"/>
  <c r="H60" i="4" s="1"/>
  <c r="M59" i="4"/>
  <c r="G59" i="4"/>
  <c r="H59" i="4" s="1"/>
  <c r="M58" i="4"/>
  <c r="G58" i="4"/>
  <c r="H58" i="4" s="1"/>
  <c r="M57" i="4"/>
  <c r="G57" i="4"/>
  <c r="H57" i="4" s="1"/>
  <c r="N57" i="4" s="1"/>
  <c r="P57" i="4" s="1"/>
  <c r="M56" i="4"/>
  <c r="G56" i="4"/>
  <c r="H56" i="4" s="1"/>
  <c r="M55" i="4"/>
  <c r="G55" i="4"/>
  <c r="H55" i="4" s="1"/>
  <c r="M54" i="4"/>
  <c r="G54" i="4"/>
  <c r="H54" i="4" s="1"/>
  <c r="M53" i="4"/>
  <c r="G53" i="4"/>
  <c r="H53" i="4" s="1"/>
  <c r="N53" i="4" s="1"/>
  <c r="P53" i="4" s="1"/>
  <c r="M52" i="4"/>
  <c r="G52" i="4"/>
  <c r="H52" i="4" s="1"/>
  <c r="M51" i="4"/>
  <c r="N51" i="4" s="1"/>
  <c r="P51" i="4" s="1"/>
  <c r="G51" i="4"/>
  <c r="H51" i="4" s="1"/>
  <c r="M50" i="4"/>
  <c r="G50" i="4"/>
  <c r="H50" i="4" s="1"/>
  <c r="M49" i="4"/>
  <c r="G49" i="4"/>
  <c r="H49" i="4" s="1"/>
  <c r="N49" i="4" s="1"/>
  <c r="P49" i="4" s="1"/>
  <c r="M48" i="4"/>
  <c r="G48" i="4"/>
  <c r="H48" i="4" s="1"/>
  <c r="M47" i="4"/>
  <c r="G47" i="4"/>
  <c r="H47" i="4" s="1"/>
  <c r="M46" i="4"/>
  <c r="G46" i="4"/>
  <c r="H46" i="4" s="1"/>
  <c r="M45" i="4"/>
  <c r="G45" i="4"/>
  <c r="H45" i="4" s="1"/>
  <c r="M44" i="4"/>
  <c r="G44" i="4"/>
  <c r="H44" i="4" s="1"/>
  <c r="M43" i="4"/>
  <c r="G43" i="4"/>
  <c r="H43" i="4" s="1"/>
  <c r="M42" i="4"/>
  <c r="G42" i="4"/>
  <c r="H42" i="4" s="1"/>
  <c r="M41" i="4"/>
  <c r="G41" i="4"/>
  <c r="H41" i="4" s="1"/>
  <c r="M40" i="4"/>
  <c r="G40" i="4"/>
  <c r="H40" i="4" s="1"/>
  <c r="N40" i="4" s="1"/>
  <c r="P40" i="4" s="1"/>
  <c r="M39" i="4"/>
  <c r="G39" i="4"/>
  <c r="H39" i="4" s="1"/>
  <c r="M38" i="4"/>
  <c r="G38" i="4"/>
  <c r="H38" i="4" s="1"/>
  <c r="M37" i="4"/>
  <c r="G37" i="4"/>
  <c r="H37" i="4" s="1"/>
  <c r="M36" i="4"/>
  <c r="G36" i="4"/>
  <c r="H36" i="4" s="1"/>
  <c r="M35" i="4"/>
  <c r="G35" i="4"/>
  <c r="H35" i="4" s="1"/>
  <c r="M34" i="4"/>
  <c r="N34" i="4" s="1"/>
  <c r="P34" i="4" s="1"/>
  <c r="G34" i="4"/>
  <c r="H34" i="4" s="1"/>
  <c r="O30" i="4"/>
  <c r="J25" i="2"/>
  <c r="K8" i="2" s="1"/>
  <c r="I25" i="2"/>
  <c r="G23" i="1"/>
  <c r="G8" i="1" s="1"/>
  <c r="N263" i="4"/>
  <c r="P263" i="4" s="1"/>
  <c r="N319" i="4"/>
  <c r="P319" i="4" s="1"/>
  <c r="N748" i="4"/>
  <c r="P748" i="4" s="1"/>
  <c r="N955" i="4"/>
  <c r="P955" i="4" s="1"/>
  <c r="N383" i="4"/>
  <c r="P383" i="4" s="1"/>
  <c r="N387" i="4"/>
  <c r="P387" i="4" s="1"/>
  <c r="N170" i="4"/>
  <c r="P170" i="4" s="1"/>
  <c r="N194" i="4"/>
  <c r="P194" i="4" s="1"/>
  <c r="N979" i="4"/>
  <c r="P979" i="4" s="1"/>
  <c r="N658" i="4"/>
  <c r="P658" i="4" s="1"/>
  <c r="N142" i="4"/>
  <c r="P142" i="4" s="1"/>
  <c r="N232" i="4"/>
  <c r="P232" i="4" s="1"/>
  <c r="N288" i="4"/>
  <c r="P288" i="4" s="1"/>
  <c r="N416" i="4"/>
  <c r="P416" i="4" s="1"/>
  <c r="N459" i="4"/>
  <c r="P459" i="4" s="1"/>
  <c r="N694" i="4"/>
  <c r="P694" i="4" s="1"/>
  <c r="N698" i="4"/>
  <c r="P698" i="4" s="1"/>
  <c r="N766" i="4"/>
  <c r="P766" i="4" s="1"/>
  <c r="N806" i="4"/>
  <c r="P806" i="4" s="1"/>
  <c r="N810" i="4"/>
  <c r="P810" i="4" s="1"/>
  <c r="N971" i="4"/>
  <c r="P971" i="4" s="1"/>
  <c r="N158" i="4"/>
  <c r="P158" i="4" s="1"/>
  <c r="N162" i="4"/>
  <c r="P162" i="4" s="1"/>
  <c r="N296" i="4"/>
  <c r="P296" i="4" s="1"/>
  <c r="N316" i="4"/>
  <c r="P316" i="4" s="1"/>
  <c r="N356" i="4"/>
  <c r="P356" i="4" s="1"/>
  <c r="N398" i="4"/>
  <c r="P398" i="4" s="1"/>
  <c r="N466" i="4"/>
  <c r="P466" i="4" s="1"/>
  <c r="N511" i="4"/>
  <c r="P511" i="4" s="1"/>
  <c r="N515" i="4"/>
  <c r="P515" i="4" s="1"/>
  <c r="N533" i="4"/>
  <c r="P533" i="4" s="1"/>
  <c r="N562" i="4"/>
  <c r="P562" i="4" s="1"/>
  <c r="N830" i="4"/>
  <c r="P830" i="4" s="1"/>
  <c r="N834" i="4"/>
  <c r="P834" i="4" s="1"/>
  <c r="N932" i="4"/>
  <c r="P932" i="4" s="1"/>
  <c r="N963" i="4"/>
  <c r="P963" i="4" s="1"/>
  <c r="N670" i="4"/>
  <c r="P670" i="4" s="1"/>
  <c r="N573" i="4"/>
  <c r="P573" i="4" s="1"/>
  <c r="N594" i="4"/>
  <c r="P594" i="4" s="1"/>
  <c r="N633" i="4"/>
  <c r="P633" i="4" s="1"/>
  <c r="N654" i="4"/>
  <c r="P654" i="4" s="1"/>
  <c r="N690" i="4"/>
  <c r="P690" i="4" s="1"/>
  <c r="N736" i="4"/>
  <c r="P736" i="4" s="1"/>
  <c r="N794" i="4"/>
  <c r="P794" i="4" s="1"/>
  <c r="N884" i="4"/>
  <c r="P884" i="4" s="1"/>
  <c r="N890" i="4"/>
  <c r="P890" i="4"/>
  <c r="N987" i="4"/>
  <c r="P987" i="4" s="1"/>
  <c r="N36" i="4"/>
  <c r="P36" i="4" s="1"/>
  <c r="N553" i="4"/>
  <c r="P553" i="4" s="1"/>
  <c r="N697" i="4"/>
  <c r="P697" i="4" s="1"/>
  <c r="N708" i="4"/>
  <c r="P708" i="4" s="1"/>
  <c r="N764" i="4"/>
  <c r="P764" i="4" s="1"/>
  <c r="N865" i="4"/>
  <c r="P865" i="4" s="1"/>
  <c r="N929" i="4"/>
  <c r="P929" i="4" s="1"/>
  <c r="N131" i="4"/>
  <c r="P131" i="4" s="1"/>
  <c r="N44" i="4"/>
  <c r="P44" i="4" s="1"/>
  <c r="N229" i="4"/>
  <c r="P229" i="4" s="1"/>
  <c r="N499" i="4"/>
  <c r="P499" i="4" s="1"/>
  <c r="N717" i="4"/>
  <c r="P717" i="4" s="1"/>
  <c r="N849" i="4"/>
  <c r="P849" i="4" s="1"/>
  <c r="N166" i="4"/>
  <c r="P166" i="4" s="1"/>
  <c r="N292" i="4"/>
  <c r="P292" i="4" s="1"/>
  <c r="N363" i="4"/>
  <c r="P363" i="4" s="1"/>
  <c r="N519" i="4"/>
  <c r="P519" i="4" s="1"/>
  <c r="N545" i="4"/>
  <c r="P545" i="4" s="1"/>
  <c r="N598" i="4"/>
  <c r="P598" i="4" s="1"/>
  <c r="N609" i="4"/>
  <c r="P609" i="4" s="1"/>
  <c r="N617" i="4"/>
  <c r="P617" i="4" s="1"/>
  <c r="N621" i="4"/>
  <c r="P621" i="4" s="1"/>
  <c r="N629" i="4"/>
  <c r="P629" i="4" s="1"/>
  <c r="N678" i="4"/>
  <c r="P678" i="4" s="1"/>
  <c r="N681" i="4"/>
  <c r="P681" i="4" s="1"/>
  <c r="N762" i="4"/>
  <c r="P762" i="4" s="1"/>
  <c r="N790" i="4"/>
  <c r="P790" i="4" s="1"/>
  <c r="N802" i="4"/>
  <c r="P802" i="4" s="1"/>
  <c r="N826" i="4"/>
  <c r="P826" i="4" s="1"/>
  <c r="N840" i="4"/>
  <c r="P840" i="4" s="1"/>
  <c r="N874" i="4"/>
  <c r="P874" i="4" s="1"/>
  <c r="N549" i="4"/>
  <c r="P549" i="4" s="1"/>
  <c r="N744" i="4"/>
  <c r="P744" i="4" s="1"/>
  <c r="N924" i="4"/>
  <c r="P924" i="4" s="1"/>
  <c r="N944" i="4"/>
  <c r="P944" i="4" s="1"/>
  <c r="N798" i="4"/>
  <c r="P798" i="4" s="1"/>
  <c r="N880" i="4"/>
  <c r="P880" i="4" s="1"/>
  <c r="N928" i="4"/>
  <c r="P928" i="4" s="1"/>
  <c r="N959" i="4"/>
  <c r="P959" i="4" s="1"/>
  <c r="N967" i="4"/>
  <c r="P967" i="4" s="1"/>
  <c r="N975" i="4"/>
  <c r="P975" i="4" s="1"/>
  <c r="N983" i="4"/>
  <c r="P983" i="4" s="1"/>
  <c r="N991" i="4"/>
  <c r="P991" i="4" s="1"/>
  <c r="N59" i="4"/>
  <c r="P59" i="4" s="1"/>
  <c r="N103" i="4"/>
  <c r="P103" i="4" s="1"/>
  <c r="N119" i="4"/>
  <c r="P119" i="4" s="1"/>
  <c r="N290" i="4"/>
  <c r="P290" i="4" s="1"/>
  <c r="N330" i="4"/>
  <c r="P330" i="4" s="1"/>
  <c r="N420" i="4"/>
  <c r="P420" i="4" s="1"/>
  <c r="N436" i="4"/>
  <c r="P436" i="4" s="1"/>
  <c r="N514" i="4"/>
  <c r="P514" i="4" s="1"/>
  <c r="N530" i="4"/>
  <c r="P530" i="4" s="1"/>
  <c r="N217" i="4"/>
  <c r="P217" i="4" s="1"/>
  <c r="N225" i="4"/>
  <c r="P225" i="4" s="1"/>
  <c r="N249" i="4"/>
  <c r="P249" i="4" s="1"/>
  <c r="N273" i="4"/>
  <c r="P273" i="4" s="1"/>
  <c r="N281" i="4"/>
  <c r="P281" i="4" s="1"/>
  <c r="N424" i="4"/>
  <c r="P424" i="4" s="1"/>
  <c r="N440" i="4"/>
  <c r="P440" i="4" s="1"/>
  <c r="N502" i="4"/>
  <c r="P502" i="4" s="1"/>
  <c r="N518" i="4"/>
  <c r="P518" i="4" s="1"/>
  <c r="N550" i="4"/>
  <c r="P550" i="4" s="1"/>
  <c r="N326" i="4"/>
  <c r="P326" i="4" s="1"/>
  <c r="N396" i="4"/>
  <c r="P396" i="4" s="1"/>
  <c r="N444" i="4"/>
  <c r="P444" i="4" s="1"/>
  <c r="N490" i="4"/>
  <c r="P490" i="4" s="1"/>
  <c r="N522" i="4"/>
  <c r="P522" i="4" s="1"/>
  <c r="N538" i="4"/>
  <c r="P538" i="4" s="1"/>
  <c r="N554" i="4"/>
  <c r="P554" i="4" s="1"/>
  <c r="N709" i="4"/>
  <c r="P709" i="4" s="1"/>
  <c r="N825" i="4"/>
  <c r="P825" i="4" s="1"/>
  <c r="N905" i="4"/>
  <c r="P905" i="4" s="1"/>
  <c r="N921" i="4"/>
  <c r="P921" i="4" s="1"/>
  <c r="N705" i="4"/>
  <c r="P705" i="4" s="1"/>
  <c r="N728" i="4"/>
  <c r="P728" i="4" s="1"/>
  <c r="N737" i="4"/>
  <c r="P737" i="4" s="1"/>
  <c r="N752" i="4"/>
  <c r="P752" i="4" s="1"/>
  <c r="N768" i="4"/>
  <c r="P768" i="4" s="1"/>
  <c r="N829" i="4"/>
  <c r="P829" i="4" s="1"/>
  <c r="N847" i="4"/>
  <c r="P847" i="4" s="1"/>
  <c r="N861" i="4"/>
  <c r="P861" i="4" s="1"/>
  <c r="N909" i="4"/>
  <c r="P909" i="4" s="1"/>
  <c r="N925" i="4"/>
  <c r="P925" i="4" s="1"/>
  <c r="N713" i="4"/>
  <c r="P713" i="4" s="1"/>
  <c r="N720" i="4"/>
  <c r="P720" i="4" s="1"/>
  <c r="N729" i="4"/>
  <c r="P729" i="4" s="1"/>
  <c r="N760" i="4"/>
  <c r="P760" i="4" s="1"/>
  <c r="N813" i="4"/>
  <c r="P813" i="4" s="1"/>
  <c r="N853" i="4"/>
  <c r="P853" i="4" s="1"/>
  <c r="N869" i="4"/>
  <c r="P869" i="4" s="1"/>
  <c r="N901" i="4"/>
  <c r="P901" i="4" s="1"/>
  <c r="N903" i="4"/>
  <c r="P903" i="4" s="1"/>
  <c r="N978" i="4"/>
  <c r="P978" i="4" s="1"/>
  <c r="N950" i="4"/>
  <c r="P950" i="4" s="1"/>
  <c r="N111" i="4" l="1"/>
  <c r="P111" i="4" s="1"/>
  <c r="N464" i="4"/>
  <c r="P464" i="4" s="1"/>
  <c r="N468" i="4"/>
  <c r="P468" i="4" s="1"/>
  <c r="N472" i="4"/>
  <c r="P472" i="4" s="1"/>
  <c r="N476" i="4"/>
  <c r="P476" i="4" s="1"/>
  <c r="N484" i="4"/>
  <c r="P484" i="4" s="1"/>
  <c r="N488" i="4"/>
  <c r="P488" i="4" s="1"/>
  <c r="N492" i="4"/>
  <c r="P492" i="4" s="1"/>
  <c r="N500" i="4"/>
  <c r="P500" i="4" s="1"/>
  <c r="N504" i="4"/>
  <c r="P504" i="4" s="1"/>
  <c r="N508" i="4"/>
  <c r="P508" i="4" s="1"/>
  <c r="N535" i="4"/>
  <c r="P535" i="4" s="1"/>
  <c r="N547" i="4"/>
  <c r="P547" i="4" s="1"/>
  <c r="N551" i="4"/>
  <c r="P551" i="4" s="1"/>
  <c r="N567" i="4"/>
  <c r="P567" i="4" s="1"/>
  <c r="N579" i="4"/>
  <c r="P579" i="4" s="1"/>
  <c r="N583" i="4"/>
  <c r="P583" i="4" s="1"/>
  <c r="N587" i="4"/>
  <c r="P587" i="4" s="1"/>
  <c r="N611" i="4"/>
  <c r="P611" i="4" s="1"/>
  <c r="N615" i="4"/>
  <c r="P615" i="4" s="1"/>
  <c r="N631" i="4"/>
  <c r="P631" i="4" s="1"/>
  <c r="N647" i="4"/>
  <c r="P647" i="4" s="1"/>
  <c r="N651" i="4"/>
  <c r="P651" i="4" s="1"/>
  <c r="N655" i="4"/>
  <c r="P655" i="4" s="1"/>
  <c r="N675" i="4"/>
  <c r="P675" i="4" s="1"/>
  <c r="N679" i="4"/>
  <c r="P679" i="4" s="1"/>
  <c r="N699" i="4"/>
  <c r="P699" i="4" s="1"/>
  <c r="N747" i="4"/>
  <c r="P747" i="4" s="1"/>
  <c r="N894" i="4"/>
  <c r="P894" i="4" s="1"/>
  <c r="N234" i="4"/>
  <c r="P234" i="4" s="1"/>
  <c r="N254" i="4"/>
  <c r="P254" i="4" s="1"/>
  <c r="N258" i="4"/>
  <c r="P258" i="4" s="1"/>
  <c r="N262" i="4"/>
  <c r="P262" i="4" s="1"/>
  <c r="N266" i="4"/>
  <c r="P266" i="4" s="1"/>
  <c r="N680" i="4"/>
  <c r="P680" i="4" s="1"/>
  <c r="N688" i="4"/>
  <c r="P688" i="4" s="1"/>
  <c r="N871" i="4"/>
  <c r="P871" i="4" s="1"/>
  <c r="N879" i="4"/>
  <c r="P879" i="4" s="1"/>
  <c r="N883" i="4"/>
  <c r="P883" i="4" s="1"/>
  <c r="N887" i="4"/>
  <c r="P887" i="4" s="1"/>
  <c r="N918" i="4"/>
  <c r="P918" i="4" s="1"/>
  <c r="N934" i="4"/>
  <c r="P934" i="4" s="1"/>
  <c r="N56" i="4"/>
  <c r="P56" i="4" s="1"/>
  <c r="N60" i="4"/>
  <c r="P60" i="4" s="1"/>
  <c r="N68" i="4"/>
  <c r="P68" i="4" s="1"/>
  <c r="N72" i="4"/>
  <c r="P72" i="4" s="1"/>
  <c r="N76" i="4"/>
  <c r="P76" i="4" s="1"/>
  <c r="N100" i="4"/>
  <c r="P100" i="4" s="1"/>
  <c r="N104" i="4"/>
  <c r="P104" i="4" s="1"/>
  <c r="N112" i="4"/>
  <c r="P112" i="4" s="1"/>
  <c r="N128" i="4"/>
  <c r="P128" i="4" s="1"/>
  <c r="N132" i="4"/>
  <c r="P132" i="4" s="1"/>
  <c r="N144" i="4"/>
  <c r="P144" i="4" s="1"/>
  <c r="N148" i="4"/>
  <c r="P148" i="4" s="1"/>
  <c r="N199" i="4"/>
  <c r="P199" i="4" s="1"/>
  <c r="N203" i="4"/>
  <c r="P203" i="4" s="1"/>
  <c r="N211" i="4"/>
  <c r="P211" i="4" s="1"/>
  <c r="N215" i="4"/>
  <c r="P215" i="4" s="1"/>
  <c r="N255" i="4"/>
  <c r="P255" i="4" s="1"/>
  <c r="N267" i="4"/>
  <c r="P267" i="4" s="1"/>
  <c r="N274" i="4"/>
  <c r="P274" i="4" s="1"/>
  <c r="N343" i="4"/>
  <c r="P343" i="4" s="1"/>
  <c r="N359" i="4"/>
  <c r="P359" i="4" s="1"/>
  <c r="N407" i="4"/>
  <c r="P407" i="4" s="1"/>
  <c r="N411" i="4"/>
  <c r="P411" i="4" s="1"/>
  <c r="N439" i="4"/>
  <c r="P439" i="4" s="1"/>
  <c r="N446" i="4"/>
  <c r="P446" i="4" s="1"/>
  <c r="N450" i="4"/>
  <c r="P450" i="4" s="1"/>
  <c r="N772" i="4"/>
  <c r="P772" i="4" s="1"/>
  <c r="N812" i="4"/>
  <c r="P812" i="4" s="1"/>
  <c r="N828" i="4"/>
  <c r="P828" i="4" s="1"/>
  <c r="N836" i="4"/>
  <c r="P836" i="4" s="1"/>
  <c r="N860" i="4"/>
  <c r="P860" i="4" s="1"/>
  <c r="N868" i="4"/>
  <c r="P868" i="4" s="1"/>
  <c r="N37" i="4"/>
  <c r="P37" i="4" s="1"/>
  <c r="N41" i="4"/>
  <c r="P41" i="4" s="1"/>
  <c r="N45" i="4"/>
  <c r="P45" i="4" s="1"/>
  <c r="N271" i="4"/>
  <c r="P271" i="4" s="1"/>
  <c r="N275" i="4"/>
  <c r="P275" i="4" s="1"/>
  <c r="N126" i="4"/>
  <c r="P126" i="4" s="1"/>
  <c r="N134" i="4"/>
  <c r="P134" i="4" s="1"/>
  <c r="N150" i="4"/>
  <c r="P150" i="4" s="1"/>
  <c r="N154" i="4"/>
  <c r="P154" i="4" s="1"/>
  <c r="N185" i="4"/>
  <c r="P185" i="4" s="1"/>
  <c r="N193" i="4"/>
  <c r="P193" i="4" s="1"/>
  <c r="N197" i="4"/>
  <c r="P197" i="4" s="1"/>
  <c r="N220" i="4"/>
  <c r="P220" i="4" s="1"/>
  <c r="N236" i="4"/>
  <c r="P236" i="4" s="1"/>
  <c r="N404" i="4"/>
  <c r="P404" i="4" s="1"/>
  <c r="N408" i="4"/>
  <c r="P408" i="4" s="1"/>
  <c r="N412" i="4"/>
  <c r="P412" i="4" s="1"/>
  <c r="N428" i="4"/>
  <c r="P428" i="4" s="1"/>
  <c r="N606" i="4"/>
  <c r="P606" i="4" s="1"/>
  <c r="N702" i="4"/>
  <c r="P702" i="4" s="1"/>
  <c r="N706" i="4"/>
  <c r="P706" i="4" s="1"/>
  <c r="N710" i="4"/>
  <c r="P710" i="4" s="1"/>
  <c r="N726" i="4"/>
  <c r="P726" i="4" s="1"/>
  <c r="N734" i="4"/>
  <c r="P734" i="4" s="1"/>
  <c r="N833" i="4"/>
  <c r="P833" i="4" s="1"/>
  <c r="N837" i="4"/>
  <c r="P837" i="4" s="1"/>
  <c r="N841" i="4"/>
  <c r="P841" i="4" s="1"/>
  <c r="N845" i="4"/>
  <c r="P845" i="4" s="1"/>
  <c r="N237" i="4"/>
  <c r="P237" i="4" s="1"/>
  <c r="N731" i="4"/>
  <c r="P731" i="4" s="1"/>
  <c r="N882" i="4"/>
  <c r="P882" i="4" s="1"/>
  <c r="N886" i="4"/>
  <c r="P886" i="4" s="1"/>
  <c r="N937" i="4"/>
  <c r="P937" i="4" s="1"/>
  <c r="N184" i="4"/>
  <c r="P184" i="4" s="1"/>
  <c r="N282" i="4"/>
  <c r="P282" i="4" s="1"/>
  <c r="N761" i="4"/>
  <c r="P761" i="4" s="1"/>
  <c r="N52" i="4"/>
  <c r="P52" i="4" s="1"/>
  <c r="N160" i="4"/>
  <c r="P160" i="4" s="1"/>
  <c r="N172" i="4"/>
  <c r="P172" i="4" s="1"/>
  <c r="N176" i="4"/>
  <c r="P176" i="4" s="1"/>
  <c r="N183" i="4"/>
  <c r="P183" i="4" s="1"/>
  <c r="N187" i="4"/>
  <c r="P187" i="4" s="1"/>
  <c r="N207" i="4"/>
  <c r="P207" i="4" s="1"/>
  <c r="N250" i="4"/>
  <c r="P250" i="4" s="1"/>
  <c r="N349" i="4"/>
  <c r="P349" i="4" s="1"/>
  <c r="N357" i="4"/>
  <c r="P357" i="4" s="1"/>
  <c r="N373" i="4"/>
  <c r="P373" i="4" s="1"/>
  <c r="N377" i="4"/>
  <c r="P377" i="4" s="1"/>
  <c r="N381" i="4"/>
  <c r="P381" i="4" s="1"/>
  <c r="N413" i="4"/>
  <c r="P413" i="4" s="1"/>
  <c r="N496" i="4"/>
  <c r="P496" i="4" s="1"/>
  <c r="N591" i="4"/>
  <c r="P591" i="4" s="1"/>
  <c r="N595" i="4"/>
  <c r="P595" i="4" s="1"/>
  <c r="N599" i="4"/>
  <c r="P599" i="4" s="1"/>
  <c r="N603" i="4"/>
  <c r="P603" i="4" s="1"/>
  <c r="N741" i="4"/>
  <c r="P741" i="4" s="1"/>
  <c r="N745" i="4"/>
  <c r="P745" i="4" s="1"/>
  <c r="N757" i="4"/>
  <c r="P757" i="4" s="1"/>
  <c r="N776" i="4"/>
  <c r="P776" i="4" s="1"/>
  <c r="N780" i="4"/>
  <c r="P780" i="4" s="1"/>
  <c r="N784" i="4"/>
  <c r="P784" i="4" s="1"/>
  <c r="N804" i="4"/>
  <c r="P804" i="4" s="1"/>
  <c r="N808" i="4"/>
  <c r="P808" i="4" s="1"/>
  <c r="N941" i="4"/>
  <c r="P941" i="4" s="1"/>
  <c r="N949" i="4"/>
  <c r="P949" i="4" s="1"/>
  <c r="N969" i="4"/>
  <c r="P969" i="4" s="1"/>
  <c r="N985" i="4"/>
  <c r="P985" i="4" s="1"/>
  <c r="N989" i="4"/>
  <c r="P989" i="4" s="1"/>
  <c r="N188" i="4"/>
  <c r="P188" i="4" s="1"/>
  <c r="N278" i="4"/>
  <c r="P278" i="4" s="1"/>
  <c r="N445" i="4"/>
  <c r="P445" i="4" s="1"/>
  <c r="N54" i="4"/>
  <c r="P54" i="4" s="1"/>
  <c r="N58" i="4"/>
  <c r="P58" i="4" s="1"/>
  <c r="N69" i="4"/>
  <c r="P69" i="4" s="1"/>
  <c r="N73" i="4"/>
  <c r="P73" i="4" s="1"/>
  <c r="N85" i="4"/>
  <c r="P85" i="4" s="1"/>
  <c r="N89" i="4"/>
  <c r="P89" i="4" s="1"/>
  <c r="N93" i="4"/>
  <c r="P93" i="4" s="1"/>
  <c r="N97" i="4"/>
  <c r="P97" i="4" s="1"/>
  <c r="N105" i="4"/>
  <c r="P105" i="4" s="1"/>
  <c r="N109" i="4"/>
  <c r="P109" i="4" s="1"/>
  <c r="N121" i="4"/>
  <c r="P121" i="4" s="1"/>
  <c r="N125" i="4"/>
  <c r="P125" i="4" s="1"/>
  <c r="N133" i="4"/>
  <c r="P133" i="4" s="1"/>
  <c r="N137" i="4"/>
  <c r="P137" i="4" s="1"/>
  <c r="N141" i="4"/>
  <c r="P141" i="4" s="1"/>
  <c r="N145" i="4"/>
  <c r="P145" i="4" s="1"/>
  <c r="N153" i="4"/>
  <c r="P153" i="4" s="1"/>
  <c r="N208" i="4"/>
  <c r="P208" i="4" s="1"/>
  <c r="N306" i="4"/>
  <c r="P306" i="4" s="1"/>
  <c r="N310" i="4"/>
  <c r="P310" i="4" s="1"/>
  <c r="N350" i="4"/>
  <c r="P350" i="4" s="1"/>
  <c r="N354" i="4"/>
  <c r="P354" i="4" s="1"/>
  <c r="N414" i="4"/>
  <c r="P414" i="4" s="1"/>
  <c r="N418" i="4"/>
  <c r="P418" i="4" s="1"/>
  <c r="N465" i="4"/>
  <c r="P465" i="4" s="1"/>
  <c r="N485" i="4"/>
  <c r="P485" i="4" s="1"/>
  <c r="N489" i="4"/>
  <c r="P489" i="4" s="1"/>
  <c r="N592" i="4"/>
  <c r="P592" i="4" s="1"/>
  <c r="N692" i="4"/>
  <c r="P692" i="4" s="1"/>
  <c r="N696" i="4"/>
  <c r="P696" i="4" s="1"/>
  <c r="N703" i="4"/>
  <c r="P703" i="4" s="1"/>
  <c r="N857" i="4"/>
  <c r="P857" i="4" s="1"/>
  <c r="N927" i="4"/>
  <c r="P927" i="4" s="1"/>
  <c r="N931" i="4"/>
  <c r="P931" i="4" s="1"/>
  <c r="N939" i="4"/>
  <c r="P939" i="4" s="1"/>
  <c r="N110" i="4"/>
  <c r="P110" i="4" s="1"/>
  <c r="N130" i="4"/>
  <c r="P130" i="4" s="1"/>
  <c r="N240" i="4"/>
  <c r="P240" i="4" s="1"/>
  <c r="N280" i="4"/>
  <c r="P280" i="4" s="1"/>
  <c r="N323" i="4"/>
  <c r="P323" i="4" s="1"/>
  <c r="N419" i="4"/>
  <c r="P419" i="4" s="1"/>
  <c r="N423" i="4"/>
  <c r="P423" i="4" s="1"/>
  <c r="N470" i="4"/>
  <c r="P470" i="4" s="1"/>
  <c r="N474" i="4"/>
  <c r="P474" i="4" s="1"/>
  <c r="N593" i="4"/>
  <c r="P593" i="4" s="1"/>
  <c r="N767" i="4"/>
  <c r="P767" i="4" s="1"/>
  <c r="N866" i="4"/>
  <c r="P866" i="4" s="1"/>
  <c r="N873" i="4"/>
  <c r="P873" i="4" s="1"/>
  <c r="N943" i="4"/>
  <c r="P943" i="4" s="1"/>
  <c r="N35" i="4"/>
  <c r="P35" i="4" s="1"/>
  <c r="N233" i="4"/>
  <c r="P233" i="4" s="1"/>
  <c r="N602" i="4"/>
  <c r="P602" i="4" s="1"/>
  <c r="N893" i="4"/>
  <c r="P893" i="4" s="1"/>
  <c r="N167" i="4"/>
  <c r="P167" i="4" s="1"/>
  <c r="N171" i="4"/>
  <c r="P171" i="4" s="1"/>
  <c r="N191" i="4"/>
  <c r="P191" i="4" s="1"/>
  <c r="N195" i="4"/>
  <c r="P195" i="4" s="1"/>
  <c r="N198" i="4"/>
  <c r="P198" i="4" s="1"/>
  <c r="N210" i="4"/>
  <c r="P210" i="4" s="1"/>
  <c r="N214" i="4"/>
  <c r="P214" i="4" s="1"/>
  <c r="N218" i="4"/>
  <c r="P218" i="4" s="1"/>
  <c r="N222" i="4"/>
  <c r="P222" i="4" s="1"/>
  <c r="N226" i="4"/>
  <c r="P226" i="4" s="1"/>
  <c r="N230" i="4"/>
  <c r="P230" i="4" s="1"/>
  <c r="N360" i="4"/>
  <c r="P360" i="4" s="1"/>
  <c r="N364" i="4"/>
  <c r="P364" i="4" s="1"/>
  <c r="N368" i="4"/>
  <c r="P368" i="4" s="1"/>
  <c r="N376" i="4"/>
  <c r="P376" i="4" s="1"/>
  <c r="N380" i="4"/>
  <c r="P380" i="4" s="1"/>
  <c r="N384" i="4"/>
  <c r="P384" i="4" s="1"/>
  <c r="N388" i="4"/>
  <c r="P388" i="4" s="1"/>
  <c r="N392" i="4"/>
  <c r="P392" i="4" s="1"/>
  <c r="N432" i="4"/>
  <c r="P432" i="4" s="1"/>
  <c r="N452" i="4"/>
  <c r="P452" i="4" s="1"/>
  <c r="N674" i="4"/>
  <c r="P674" i="4" s="1"/>
  <c r="N686" i="4"/>
  <c r="P686" i="4" s="1"/>
  <c r="N984" i="4"/>
  <c r="P984" i="4" s="1"/>
  <c r="N988" i="4"/>
  <c r="P988" i="4" s="1"/>
  <c r="N992" i="4"/>
  <c r="P992" i="4" s="1"/>
  <c r="N948" i="4"/>
  <c r="P948" i="4" s="1"/>
  <c r="N923" i="4"/>
  <c r="P923" i="4" s="1"/>
  <c r="N39" i="4"/>
  <c r="P39" i="4" s="1"/>
  <c r="N43" i="4"/>
  <c r="P43" i="4" s="1"/>
  <c r="N46" i="4"/>
  <c r="P46" i="4" s="1"/>
  <c r="N74" i="4"/>
  <c r="P74" i="4" s="1"/>
  <c r="N98" i="4"/>
  <c r="P98" i="4" s="1"/>
  <c r="N118" i="4"/>
  <c r="P118" i="4" s="1"/>
  <c r="N200" i="4"/>
  <c r="P200" i="4" s="1"/>
  <c r="N252" i="4"/>
  <c r="P252" i="4" s="1"/>
  <c r="N284" i="4"/>
  <c r="P284" i="4" s="1"/>
  <c r="N393" i="4"/>
  <c r="P393" i="4" s="1"/>
  <c r="N400" i="4"/>
  <c r="P400" i="4" s="1"/>
  <c r="N451" i="4"/>
  <c r="P451" i="4" s="1"/>
  <c r="N482" i="4"/>
  <c r="P482" i="4" s="1"/>
  <c r="N486" i="4"/>
  <c r="P486" i="4" s="1"/>
  <c r="N494" i="4"/>
  <c r="P494" i="4" s="1"/>
  <c r="N501" i="4"/>
  <c r="P501" i="4" s="1"/>
  <c r="N525" i="4"/>
  <c r="P525" i="4" s="1"/>
  <c r="N532" i="4"/>
  <c r="P532" i="4" s="1"/>
  <c r="N619" i="4"/>
  <c r="P619" i="4" s="1"/>
  <c r="N623" i="4"/>
  <c r="P623" i="4" s="1"/>
  <c r="N626" i="4"/>
  <c r="P626" i="4" s="1"/>
  <c r="N646" i="4"/>
  <c r="P646" i="4" s="1"/>
  <c r="N650" i="4"/>
  <c r="P650" i="4" s="1"/>
  <c r="N653" i="4"/>
  <c r="P653" i="4" s="1"/>
  <c r="N661" i="4"/>
  <c r="P661" i="4" s="1"/>
  <c r="N665" i="4"/>
  <c r="P665" i="4" s="1"/>
  <c r="N669" i="4"/>
  <c r="P669" i="4" s="1"/>
  <c r="N673" i="4"/>
  <c r="P673" i="4" s="1"/>
  <c r="N685" i="4"/>
  <c r="P685" i="4" s="1"/>
  <c r="N758" i="4"/>
  <c r="P758" i="4" s="1"/>
  <c r="N770" i="4"/>
  <c r="P770" i="4" s="1"/>
  <c r="N792" i="4"/>
  <c r="P792" i="4" s="1"/>
  <c r="N796" i="4"/>
  <c r="P796" i="4" s="1"/>
  <c r="N800" i="4"/>
  <c r="P800" i="4" s="1"/>
  <c r="N851" i="4"/>
  <c r="P851" i="4" s="1"/>
  <c r="N855" i="4"/>
  <c r="P855" i="4" s="1"/>
  <c r="N897" i="4"/>
  <c r="P897" i="4" s="1"/>
  <c r="N47" i="4"/>
  <c r="P47" i="4" s="1"/>
  <c r="N55" i="4"/>
  <c r="P55" i="4" s="1"/>
  <c r="N63" i="4"/>
  <c r="P63" i="4" s="1"/>
  <c r="N227" i="4"/>
  <c r="P227" i="4" s="1"/>
  <c r="N238" i="4"/>
  <c r="P238" i="4" s="1"/>
  <c r="N245" i="4"/>
  <c r="P245" i="4" s="1"/>
  <c r="N257" i="4"/>
  <c r="P257" i="4" s="1"/>
  <c r="N261" i="4"/>
  <c r="P261" i="4" s="1"/>
  <c r="N265" i="4"/>
  <c r="P265" i="4" s="1"/>
  <c r="N268" i="4"/>
  <c r="P268" i="4" s="1"/>
  <c r="N272" i="4"/>
  <c r="P272" i="4" s="1"/>
  <c r="N338" i="4"/>
  <c r="P338" i="4" s="1"/>
  <c r="N832" i="4"/>
  <c r="P832" i="4" s="1"/>
  <c r="N870" i="4"/>
  <c r="P870" i="4" s="1"/>
  <c r="N889" i="4"/>
  <c r="P889" i="4" s="1"/>
  <c r="N917" i="4"/>
  <c r="P917" i="4" s="1"/>
  <c r="N973" i="4"/>
  <c r="P973" i="4" s="1"/>
  <c r="N977" i="4"/>
  <c r="P977" i="4" s="1"/>
  <c r="N627" i="4"/>
  <c r="P627" i="4" s="1"/>
  <c r="N859" i="4"/>
  <c r="P859" i="4" s="1"/>
  <c r="N75" i="4"/>
  <c r="P75" i="4" s="1"/>
  <c r="N107" i="4"/>
  <c r="P107" i="4" s="1"/>
  <c r="N182" i="4"/>
  <c r="P182" i="4" s="1"/>
  <c r="N186" i="4"/>
  <c r="P186" i="4" s="1"/>
  <c r="N205" i="4"/>
  <c r="P205" i="4" s="1"/>
  <c r="N228" i="4"/>
  <c r="P228" i="4" s="1"/>
  <c r="N246" i="4"/>
  <c r="P246" i="4" s="1"/>
  <c r="N312" i="4"/>
  <c r="P312" i="4" s="1"/>
  <c r="N327" i="4"/>
  <c r="P327" i="4" s="1"/>
  <c r="N331" i="4"/>
  <c r="P331" i="4" s="1"/>
  <c r="N355" i="4"/>
  <c r="P355" i="4" s="1"/>
  <c r="N362" i="4"/>
  <c r="P362" i="4" s="1"/>
  <c r="N366" i="4"/>
  <c r="P366" i="4" s="1"/>
  <c r="N402" i="4"/>
  <c r="P402" i="4" s="1"/>
  <c r="N448" i="4"/>
  <c r="P448" i="4" s="1"/>
  <c r="N460" i="4"/>
  <c r="P460" i="4" s="1"/>
  <c r="N463" i="4"/>
  <c r="P463" i="4" s="1"/>
  <c r="N471" i="4"/>
  <c r="P471" i="4" s="1"/>
  <c r="N503" i="4"/>
  <c r="P503" i="4" s="1"/>
  <c r="N510" i="4"/>
  <c r="P510" i="4" s="1"/>
  <c r="N534" i="4"/>
  <c r="P534" i="4" s="1"/>
  <c r="N577" i="4"/>
  <c r="P577" i="4" s="1"/>
  <c r="N608" i="4"/>
  <c r="P608" i="4" s="1"/>
  <c r="N725" i="4"/>
  <c r="P725" i="4" s="1"/>
  <c r="N733" i="4"/>
  <c r="P733" i="4" s="1"/>
  <c r="N756" i="4"/>
  <c r="P756" i="4" s="1"/>
  <c r="N759" i="4"/>
  <c r="P759" i="4" s="1"/>
  <c r="N763" i="4"/>
  <c r="P763" i="4" s="1"/>
  <c r="N782" i="4"/>
  <c r="P782" i="4" s="1"/>
  <c r="N958" i="4"/>
  <c r="P958" i="4" s="1"/>
  <c r="N108" i="4"/>
  <c r="P108" i="4" s="1"/>
  <c r="N216" i="4"/>
  <c r="P216" i="4" s="1"/>
  <c r="N247" i="4"/>
  <c r="P247" i="4" s="1"/>
  <c r="N313" i="4"/>
  <c r="P313" i="4" s="1"/>
  <c r="N332" i="4"/>
  <c r="P332" i="4" s="1"/>
  <c r="N336" i="4"/>
  <c r="P336" i="4" s="1"/>
  <c r="N344" i="4"/>
  <c r="P344" i="4" s="1"/>
  <c r="N371" i="4"/>
  <c r="P371" i="4" s="1"/>
  <c r="N375" i="4"/>
  <c r="P375" i="4" s="1"/>
  <c r="N426" i="4"/>
  <c r="P426" i="4" s="1"/>
  <c r="N453" i="4"/>
  <c r="P453" i="4" s="1"/>
  <c r="N456" i="4"/>
  <c r="P456" i="4" s="1"/>
  <c r="N558" i="4"/>
  <c r="P558" i="4" s="1"/>
  <c r="N578" i="4"/>
  <c r="P578" i="4" s="1"/>
  <c r="N582" i="4"/>
  <c r="P582" i="4" s="1"/>
  <c r="N613" i="4"/>
  <c r="P613" i="4" s="1"/>
  <c r="N933" i="4"/>
  <c r="P933" i="4" s="1"/>
  <c r="N324" i="4"/>
  <c r="P324" i="4" s="1"/>
  <c r="N872" i="4"/>
  <c r="P872" i="4" s="1"/>
  <c r="N42" i="4"/>
  <c r="P42" i="4" s="1"/>
  <c r="N77" i="4"/>
  <c r="P77" i="4" s="1"/>
  <c r="N113" i="4"/>
  <c r="P113" i="4" s="1"/>
  <c r="N117" i="4"/>
  <c r="P117" i="4" s="1"/>
  <c r="N157" i="4"/>
  <c r="P157" i="4" s="1"/>
  <c r="N164" i="4"/>
  <c r="P164" i="4" s="1"/>
  <c r="N168" i="4"/>
  <c r="P168" i="4" s="1"/>
  <c r="N259" i="4"/>
  <c r="P259" i="4" s="1"/>
  <c r="N279" i="4"/>
  <c r="P279" i="4" s="1"/>
  <c r="N286" i="4"/>
  <c r="P286" i="4" s="1"/>
  <c r="N399" i="4"/>
  <c r="P399" i="4" s="1"/>
  <c r="N434" i="4"/>
  <c r="P434" i="4" s="1"/>
  <c r="N516" i="4"/>
  <c r="P516" i="4" s="1"/>
  <c r="N520" i="4"/>
  <c r="P520" i="4" s="1"/>
  <c r="N524" i="4"/>
  <c r="P524" i="4" s="1"/>
  <c r="N563" i="4"/>
  <c r="P563" i="4" s="1"/>
  <c r="N610" i="4"/>
  <c r="P610" i="4" s="1"/>
  <c r="N641" i="4"/>
  <c r="P641" i="4" s="1"/>
  <c r="N664" i="4"/>
  <c r="P664" i="4" s="1"/>
  <c r="N668" i="4"/>
  <c r="P668" i="4" s="1"/>
  <c r="N672" i="4"/>
  <c r="P672" i="4" s="1"/>
  <c r="N676" i="4"/>
  <c r="P676" i="4" s="1"/>
  <c r="N684" i="4"/>
  <c r="P684" i="4" s="1"/>
  <c r="N691" i="4"/>
  <c r="P691" i="4" s="1"/>
  <c r="N707" i="4"/>
  <c r="P707" i="4" s="1"/>
  <c r="N711" i="4"/>
  <c r="P711" i="4" s="1"/>
  <c r="N714" i="4"/>
  <c r="P714" i="4" s="1"/>
  <c r="N730" i="4"/>
  <c r="P730" i="4" s="1"/>
  <c r="N838" i="4"/>
  <c r="P838" i="4" s="1"/>
  <c r="N892" i="4"/>
  <c r="P892" i="4" s="1"/>
  <c r="N904" i="4"/>
  <c r="P904" i="4" s="1"/>
  <c r="N907" i="4"/>
  <c r="P907" i="4" s="1"/>
  <c r="N911" i="4"/>
  <c r="P911" i="4" s="1"/>
  <c r="N960" i="4"/>
  <c r="P960" i="4" s="1"/>
  <c r="N972" i="4"/>
  <c r="P972" i="4" s="1"/>
  <c r="N980" i="4"/>
  <c r="P980" i="4" s="1"/>
  <c r="N120" i="4"/>
  <c r="P120" i="4" s="1"/>
  <c r="N231" i="4"/>
  <c r="P231" i="4" s="1"/>
  <c r="N509" i="4"/>
  <c r="P509" i="4" s="1"/>
  <c r="N149" i="4"/>
  <c r="P149" i="4" s="1"/>
  <c r="N152" i="4"/>
  <c r="P152" i="4" s="1"/>
  <c r="N190" i="4"/>
  <c r="P190" i="4" s="1"/>
  <c r="N223" i="4"/>
  <c r="P223" i="4" s="1"/>
  <c r="N235" i="4"/>
  <c r="P235" i="4" s="1"/>
  <c r="N253" i="4"/>
  <c r="P253" i="4" s="1"/>
  <c r="N287" i="4"/>
  <c r="P287" i="4" s="1"/>
  <c r="N328" i="4"/>
  <c r="P328" i="4" s="1"/>
  <c r="N351" i="4"/>
  <c r="P351" i="4" s="1"/>
  <c r="N430" i="4"/>
  <c r="P430" i="4" s="1"/>
  <c r="N449" i="4"/>
  <c r="P449" i="4" s="1"/>
  <c r="N505" i="4"/>
  <c r="P505" i="4" s="1"/>
  <c r="N555" i="4"/>
  <c r="P555" i="4" s="1"/>
  <c r="N566" i="4"/>
  <c r="P566" i="4" s="1"/>
  <c r="N570" i="4"/>
  <c r="P570" i="4" s="1"/>
  <c r="N574" i="4"/>
  <c r="P574" i="4" s="1"/>
  <c r="N581" i="4"/>
  <c r="P581" i="4" s="1"/>
  <c r="N589" i="4"/>
  <c r="P589" i="4" s="1"/>
  <c r="N597" i="4"/>
  <c r="P597" i="4" s="1"/>
  <c r="N604" i="4"/>
  <c r="P604" i="4" s="1"/>
  <c r="N657" i="4"/>
  <c r="P657" i="4" s="1"/>
  <c r="N818" i="4"/>
  <c r="P818" i="4" s="1"/>
  <c r="N863" i="4"/>
  <c r="P863" i="4" s="1"/>
  <c r="N50" i="4"/>
  <c r="P50" i="4" s="1"/>
  <c r="N84" i="4"/>
  <c r="P84" i="4" s="1"/>
  <c r="N122" i="4"/>
  <c r="P122" i="4" s="1"/>
  <c r="N165" i="4"/>
  <c r="P165" i="4" s="1"/>
  <c r="N206" i="4"/>
  <c r="P206" i="4" s="1"/>
  <c r="N221" i="4"/>
  <c r="P221" i="4" s="1"/>
  <c r="N243" i="4"/>
  <c r="P243" i="4" s="1"/>
  <c r="N269" i="4"/>
  <c r="P269" i="4" s="1"/>
  <c r="N307" i="4"/>
  <c r="P307" i="4" s="1"/>
  <c r="N401" i="4"/>
  <c r="P401" i="4" s="1"/>
  <c r="N529" i="4"/>
  <c r="P529" i="4" s="1"/>
  <c r="N571" i="4"/>
  <c r="P571" i="4" s="1"/>
  <c r="N575" i="4"/>
  <c r="P575" i="4" s="1"/>
  <c r="N797" i="4"/>
  <c r="P797" i="4" s="1"/>
  <c r="N875" i="4"/>
  <c r="P875" i="4" s="1"/>
  <c r="N926" i="4"/>
  <c r="P926" i="4" s="1"/>
  <c r="N981" i="4"/>
  <c r="P981" i="4" s="1"/>
  <c r="N397" i="4"/>
  <c r="P397" i="4" s="1"/>
  <c r="N635" i="4"/>
  <c r="P635" i="4" s="1"/>
  <c r="N189" i="4"/>
  <c r="P189" i="4" s="1"/>
  <c r="N285" i="4"/>
  <c r="P285" i="4" s="1"/>
  <c r="N300" i="4"/>
  <c r="P300" i="4" s="1"/>
  <c r="N391" i="4"/>
  <c r="P391" i="4" s="1"/>
  <c r="N447" i="4"/>
  <c r="P447" i="4" s="1"/>
  <c r="N663" i="4"/>
  <c r="P663" i="4" s="1"/>
  <c r="N682" i="4"/>
  <c r="P682" i="4" s="1"/>
  <c r="N742" i="4"/>
  <c r="P742" i="4" s="1"/>
  <c r="N846" i="4"/>
  <c r="P846" i="4" s="1"/>
  <c r="N876" i="4"/>
  <c r="P876" i="4" s="1"/>
  <c r="N912" i="4"/>
  <c r="P912" i="4" s="1"/>
  <c r="N94" i="4"/>
  <c r="P94" i="4" s="1"/>
  <c r="N116" i="4"/>
  <c r="P116" i="4" s="1"/>
  <c r="N178" i="4"/>
  <c r="P178" i="4" s="1"/>
  <c r="N181" i="4"/>
  <c r="P181" i="4" s="1"/>
  <c r="N248" i="4"/>
  <c r="P248" i="4" s="1"/>
  <c r="N251" i="4"/>
  <c r="P251" i="4" s="1"/>
  <c r="N297" i="4"/>
  <c r="P297" i="4" s="1"/>
  <c r="N372" i="4"/>
  <c r="P372" i="4" s="1"/>
  <c r="N395" i="4"/>
  <c r="P395" i="4" s="1"/>
  <c r="N481" i="4"/>
  <c r="P481" i="4" s="1"/>
  <c r="N526" i="4"/>
  <c r="P526" i="4" s="1"/>
  <c r="N561" i="4"/>
  <c r="P561" i="4" s="1"/>
  <c r="N565" i="4"/>
  <c r="P565" i="4" s="1"/>
  <c r="N614" i="4"/>
  <c r="P614" i="4" s="1"/>
  <c r="N618" i="4"/>
  <c r="P618" i="4" s="1"/>
  <c r="N622" i="4"/>
  <c r="P622" i="4" s="1"/>
  <c r="N625" i="4"/>
  <c r="P625" i="4" s="1"/>
  <c r="N683" i="4"/>
  <c r="P683" i="4" s="1"/>
  <c r="N750" i="4"/>
  <c r="P750" i="4" s="1"/>
  <c r="N906" i="4"/>
  <c r="P906" i="4" s="1"/>
  <c r="N124" i="4"/>
  <c r="P124" i="4" s="1"/>
  <c r="N136" i="4"/>
  <c r="P136" i="4" s="1"/>
  <c r="N140" i="4"/>
  <c r="P140" i="4" s="1"/>
  <c r="N241" i="4"/>
  <c r="P241" i="4" s="1"/>
  <c r="N365" i="4"/>
  <c r="P365" i="4" s="1"/>
  <c r="N369" i="4"/>
  <c r="P369" i="4" s="1"/>
  <c r="N429" i="4"/>
  <c r="P429" i="4" s="1"/>
  <c r="N477" i="4"/>
  <c r="P477" i="4" s="1"/>
  <c r="N497" i="4"/>
  <c r="P497" i="4" s="1"/>
  <c r="N512" i="4"/>
  <c r="P512" i="4" s="1"/>
  <c r="N811" i="4"/>
  <c r="P811" i="4" s="1"/>
  <c r="N66" i="4"/>
  <c r="P66" i="4" s="1"/>
  <c r="N78" i="4"/>
  <c r="P78" i="4" s="1"/>
  <c r="N86" i="4"/>
  <c r="P86" i="4" s="1"/>
  <c r="N90" i="4"/>
  <c r="P90" i="4" s="1"/>
  <c r="N101" i="4"/>
  <c r="P101" i="4" s="1"/>
  <c r="N244" i="4"/>
  <c r="P244" i="4" s="1"/>
  <c r="N314" i="4"/>
  <c r="P314" i="4" s="1"/>
  <c r="N352" i="4"/>
  <c r="P352" i="4" s="1"/>
  <c r="N415" i="4"/>
  <c r="P415" i="4" s="1"/>
  <c r="N559" i="4"/>
  <c r="P559" i="4" s="1"/>
  <c r="N642" i="4"/>
  <c r="P642" i="4" s="1"/>
  <c r="N721" i="4"/>
  <c r="P721" i="4" s="1"/>
  <c r="N814" i="4"/>
  <c r="P814" i="4" s="1"/>
  <c r="N842" i="4"/>
  <c r="P842" i="4" s="1"/>
  <c r="N899" i="4"/>
  <c r="P899" i="4" s="1"/>
  <c r="N62" i="4"/>
  <c r="P62" i="4" s="1"/>
  <c r="N70" i="4"/>
  <c r="P70" i="4" s="1"/>
  <c r="N83" i="4"/>
  <c r="P83" i="4" s="1"/>
  <c r="N102" i="4"/>
  <c r="P102" i="4" s="1"/>
  <c r="N127" i="4"/>
  <c r="P127" i="4" s="1"/>
  <c r="N224" i="4"/>
  <c r="P224" i="4" s="1"/>
  <c r="N353" i="4"/>
  <c r="P353" i="4" s="1"/>
  <c r="N394" i="4"/>
  <c r="P394" i="4" s="1"/>
  <c r="N457" i="4"/>
  <c r="P457" i="4" s="1"/>
  <c r="N491" i="4"/>
  <c r="P491" i="4" s="1"/>
  <c r="N506" i="4"/>
  <c r="P506" i="4" s="1"/>
  <c r="N636" i="4"/>
  <c r="P636" i="4" s="1"/>
  <c r="N777" i="4"/>
  <c r="P777" i="4" s="1"/>
  <c r="N913" i="4"/>
  <c r="P913" i="4" s="1"/>
  <c r="N38" i="4"/>
  <c r="P38" i="4" s="1"/>
  <c r="N99" i="4"/>
  <c r="P99" i="4" s="1"/>
  <c r="N179" i="4"/>
  <c r="P179" i="4" s="1"/>
  <c r="N361" i="4"/>
  <c r="P361" i="4" s="1"/>
  <c r="N437" i="4"/>
  <c r="P437" i="4" s="1"/>
  <c r="N527" i="4"/>
  <c r="P527" i="4" s="1"/>
  <c r="N542" i="4"/>
  <c r="P542" i="4" s="1"/>
  <c r="N662" i="4"/>
  <c r="P662" i="4" s="1"/>
  <c r="N815" i="4"/>
  <c r="P815" i="4" s="1"/>
  <c r="N822" i="4"/>
  <c r="P822" i="4" s="1"/>
  <c r="N96" i="4"/>
  <c r="P96" i="4" s="1"/>
  <c r="N180" i="4"/>
  <c r="P180" i="4" s="1"/>
  <c r="N441" i="4"/>
  <c r="P441" i="4" s="1"/>
  <c r="N493" i="4"/>
  <c r="P493" i="4" s="1"/>
  <c r="N539" i="4"/>
  <c r="P539" i="4" s="1"/>
  <c r="N590" i="4"/>
  <c r="P590" i="4" s="1"/>
  <c r="N765" i="4"/>
  <c r="P765" i="4" s="1"/>
  <c r="N788" i="4"/>
  <c r="P788" i="4" s="1"/>
  <c r="N809" i="4"/>
  <c r="P809" i="4" s="1"/>
  <c r="N854" i="4"/>
  <c r="P854" i="4" s="1"/>
  <c r="N881" i="4"/>
  <c r="P881" i="4" s="1"/>
  <c r="N945" i="4"/>
  <c r="P945" i="4" s="1"/>
  <c r="N507" i="4"/>
  <c r="P507" i="4" s="1"/>
  <c r="N914" i="4"/>
  <c r="P914" i="4" s="1"/>
  <c r="N82" i="4"/>
  <c r="P82" i="4" s="1"/>
  <c r="N379" i="4"/>
  <c r="P379" i="4" s="1"/>
  <c r="N431" i="4"/>
  <c r="P431" i="4" s="1"/>
  <c r="N689" i="4"/>
  <c r="P689" i="4" s="1"/>
  <c r="N817" i="4"/>
  <c r="P817" i="4" s="1"/>
  <c r="N48" i="4"/>
  <c r="P48" i="4" s="1"/>
  <c r="N80" i="4"/>
  <c r="P80" i="4" s="1"/>
  <c r="N81" i="4"/>
  <c r="P81" i="4" s="1"/>
  <c r="N88" i="4"/>
  <c r="P88" i="4" s="1"/>
  <c r="N129" i="4"/>
  <c r="P129" i="4" s="1"/>
  <c r="N92" i="4"/>
  <c r="P92" i="4" s="1"/>
  <c r="N64" i="4"/>
  <c r="P64" i="4" s="1"/>
  <c r="N91" i="4"/>
  <c r="P91" i="4" s="1"/>
  <c r="N201" i="4"/>
  <c r="P201" i="4" s="1"/>
  <c r="N213" i="4"/>
  <c r="P213" i="4" s="1"/>
  <c r="N219" i="4"/>
  <c r="P219" i="4" s="1"/>
  <c r="N239" i="4"/>
  <c r="P239" i="4" s="1"/>
  <c r="N242" i="4"/>
  <c r="P242" i="4" s="1"/>
  <c r="N321" i="4"/>
  <c r="P321" i="4" s="1"/>
  <c r="N346" i="4"/>
  <c r="P346" i="4" s="1"/>
  <c r="N347" i="4"/>
  <c r="P347" i="4" s="1"/>
  <c r="N367" i="4"/>
  <c r="P367" i="4" s="1"/>
  <c r="N370" i="4"/>
  <c r="P370" i="4" s="1"/>
  <c r="N427" i="4"/>
  <c r="P427" i="4" s="1"/>
  <c r="N433" i="4"/>
  <c r="P433" i="4" s="1"/>
  <c r="N473" i="4"/>
  <c r="P473" i="4" s="1"/>
  <c r="N495" i="4"/>
  <c r="P495" i="4" s="1"/>
  <c r="N498" i="4"/>
  <c r="P498" i="4" s="1"/>
  <c r="N517" i="4"/>
  <c r="P517" i="4" s="1"/>
  <c r="N546" i="4"/>
  <c r="P546" i="4" s="1"/>
  <c r="N649" i="4"/>
  <c r="P649" i="4" s="1"/>
  <c r="N687" i="4"/>
  <c r="P687" i="4" s="1"/>
  <c r="N956" i="4"/>
  <c r="P956" i="4" s="1"/>
  <c r="N156" i="4"/>
  <c r="P156" i="4" s="1"/>
  <c r="N192" i="4"/>
  <c r="P192" i="4" s="1"/>
  <c r="N209" i="4"/>
  <c r="P209" i="4" s="1"/>
  <c r="N315" i="4"/>
  <c r="P315" i="4" s="1"/>
  <c r="N317" i="4"/>
  <c r="P317" i="4" s="1"/>
  <c r="N320" i="4"/>
  <c r="P320" i="4" s="1"/>
  <c r="N335" i="4"/>
  <c r="P335" i="4" s="1"/>
  <c r="N337" i="4"/>
  <c r="P337" i="4" s="1"/>
  <c r="N340" i="4"/>
  <c r="P340" i="4" s="1"/>
  <c r="N467" i="4"/>
  <c r="P467" i="4" s="1"/>
  <c r="N469" i="4"/>
  <c r="P469" i="4" s="1"/>
  <c r="N106" i="4"/>
  <c r="P106" i="4" s="1"/>
  <c r="N174" i="4"/>
  <c r="P174" i="4" s="1"/>
  <c r="N202" i="4"/>
  <c r="P202" i="4" s="1"/>
  <c r="N283" i="4"/>
  <c r="P283" i="4" s="1"/>
  <c r="N303" i="4"/>
  <c r="P303" i="4" s="1"/>
  <c r="N385" i="4"/>
  <c r="P385" i="4" s="1"/>
  <c r="N403" i="4"/>
  <c r="P403" i="4" s="1"/>
  <c r="N435" i="4"/>
  <c r="P435" i="4" s="1"/>
  <c r="N438" i="4"/>
  <c r="P438" i="4" s="1"/>
  <c r="N454" i="4"/>
  <c r="P454" i="4" s="1"/>
  <c r="N455" i="4"/>
  <c r="P455" i="4" s="1"/>
  <c r="N458" i="4"/>
  <c r="P458" i="4" s="1"/>
  <c r="N480" i="4"/>
  <c r="P480" i="4" s="1"/>
  <c r="N513" i="4"/>
  <c r="P513" i="4" s="1"/>
  <c r="N521" i="4"/>
  <c r="P521" i="4" s="1"/>
  <c r="N543" i="4"/>
  <c r="P543" i="4" s="1"/>
  <c r="N601" i="4"/>
  <c r="P601" i="4" s="1"/>
  <c r="N850" i="4"/>
  <c r="P850" i="4" s="1"/>
  <c r="N637" i="4"/>
  <c r="P637" i="4" s="1"/>
  <c r="N659" i="4"/>
  <c r="P659" i="4" s="1"/>
  <c r="N660" i="4"/>
  <c r="P660" i="4" s="1"/>
  <c r="N671" i="4"/>
  <c r="P671" i="4" s="1"/>
  <c r="N783" i="4"/>
  <c r="P783" i="4" s="1"/>
  <c r="N786" i="4"/>
  <c r="P786" i="4" s="1"/>
  <c r="N896" i="4"/>
  <c r="P896" i="4" s="1"/>
  <c r="N541" i="4"/>
  <c r="P541" i="4" s="1"/>
  <c r="N569" i="4"/>
  <c r="P569" i="4" s="1"/>
  <c r="N638" i="4"/>
  <c r="P638" i="4" s="1"/>
  <c r="N751" i="4"/>
  <c r="P751" i="4" s="1"/>
  <c r="N754" i="4"/>
  <c r="P754" i="4" s="1"/>
  <c r="N774" i="4"/>
  <c r="P774" i="4" s="1"/>
  <c r="N824" i="4"/>
  <c r="P824" i="4" s="1"/>
  <c r="N878" i="4"/>
  <c r="P878" i="4" s="1"/>
  <c r="N910" i="4"/>
  <c r="P910" i="4" s="1"/>
  <c r="N951" i="4"/>
  <c r="P951" i="4" s="1"/>
  <c r="N953" i="4"/>
  <c r="P953" i="4" s="1"/>
  <c r="N954" i="4"/>
  <c r="P954" i="4" s="1"/>
  <c r="N537" i="4"/>
  <c r="P537" i="4" s="1"/>
  <c r="N605" i="4"/>
  <c r="P605" i="4" s="1"/>
  <c r="N607" i="4"/>
  <c r="P607" i="4" s="1"/>
  <c r="N693" i="4"/>
  <c r="P693" i="4" s="1"/>
  <c r="N701" i="4"/>
  <c r="P701" i="4" s="1"/>
  <c r="N718" i="4"/>
  <c r="P718" i="4" s="1"/>
  <c r="N722" i="4"/>
  <c r="P722" i="4" s="1"/>
  <c r="N819" i="4"/>
  <c r="P819" i="4" s="1"/>
  <c r="N821" i="4"/>
  <c r="P821" i="4" s="1"/>
  <c r="N844" i="4"/>
  <c r="P844" i="4" s="1"/>
  <c r="N852" i="4"/>
  <c r="P852" i="4" s="1"/>
  <c r="N947" i="4"/>
  <c r="P947" i="4" s="1"/>
  <c r="N523" i="4"/>
  <c r="P523" i="4" s="1"/>
  <c r="N114" i="4"/>
  <c r="P114" i="4" s="1"/>
  <c r="N146" i="4"/>
  <c r="P146" i="4" s="1"/>
  <c r="N478" i="4"/>
  <c r="P478" i="4" s="1"/>
  <c r="N531" i="4"/>
  <c r="P531" i="4" s="1"/>
  <c r="N138" i="4"/>
  <c r="P138" i="4" s="1"/>
  <c r="N738" i="4"/>
  <c r="P738" i="4" s="1"/>
  <c r="N483" i="4"/>
  <c r="P483" i="4" s="1"/>
  <c r="N645" i="4"/>
  <c r="P645" i="4" s="1"/>
  <c r="N922" i="4"/>
  <c r="P922" i="4" s="1"/>
  <c r="N930" i="4"/>
  <c r="P930" i="4" s="1"/>
  <c r="N475" i="4"/>
  <c r="P475" i="4" s="1"/>
  <c r="N479" i="4"/>
  <c r="P479" i="4" s="1"/>
  <c r="N677" i="4"/>
  <c r="P677" i="4" s="1"/>
  <c r="P30" i="4" l="1"/>
  <c r="P6" i="4" s="1"/>
</calcChain>
</file>

<file path=xl/sharedStrings.xml><?xml version="1.0" encoding="utf-8"?>
<sst xmlns="http://schemas.openxmlformats.org/spreadsheetml/2006/main" count="201" uniqueCount="176">
  <si>
    <t>SECRETARÍA GENERAL DE INDUSTRIA Y DE LA PYME
Dirección General de Industria y de la Pyme</t>
  </si>
  <si>
    <t xml:space="preserve">Presupuesto Financiable     </t>
  </si>
  <si>
    <t xml:space="preserve">Gastos Imputados </t>
  </si>
  <si>
    <t>Notas explicativas:</t>
  </si>
  <si>
    <t>NOTA (1): Las casillas sombreadas incluyen fórmulas para facilitar la cumplimentación de la ficha. Esta información no deberá ser manipulada.</t>
  </si>
  <si>
    <t>Suma TOTAL</t>
  </si>
  <si>
    <t>Nº Documento</t>
  </si>
  <si>
    <t xml:space="preserve">Proveedor </t>
  </si>
  <si>
    <t xml:space="preserve">C.I.F. Proveedor </t>
  </si>
  <si>
    <t>Nº. Factura</t>
  </si>
  <si>
    <t>Fecha Emisión Factura</t>
  </si>
  <si>
    <t>Fecha Pago</t>
  </si>
  <si>
    <t>Importe Total Factura</t>
  </si>
  <si>
    <t>(CON IVA)</t>
  </si>
  <si>
    <t>(SIN IVA)</t>
  </si>
  <si>
    <r>
      <t>Notas explicativas</t>
    </r>
    <r>
      <rPr>
        <sz val="11"/>
        <color rgb="FF000000"/>
        <rFont val="Calibri"/>
        <family val="2"/>
      </rPr>
      <t>:</t>
    </r>
  </si>
  <si>
    <t>DIRECCIÓN Y ADMINISTRACIÓN</t>
  </si>
  <si>
    <t>PRODUCCIÓN</t>
  </si>
  <si>
    <t>(1) Jornada laboral (anual según convenio, anual según Expediente Regulación de Empleo, anual según convenio vigente período de prórroga)</t>
  </si>
  <si>
    <t>I+D</t>
  </si>
  <si>
    <t>OTROS</t>
  </si>
  <si>
    <t>(3) Horas anuales del empleado, según el Convenio de aplicación al beneficiario.</t>
  </si>
  <si>
    <t xml:space="preserve">(6) Indicar el coeficiente final resultante de la aportación de la empresa beneficiaria a la Seguridad Social por ese trabajador (*). Si dicho coeficiente es superior a  34%, junto con la documentación justificativa, se deberá aportar un documento interno de la entidad en el que el beneficiario incluya el desglose del coeficiente aplicado. </t>
  </si>
  <si>
    <t>Nº documento</t>
  </si>
  <si>
    <t>D.N.I.</t>
  </si>
  <si>
    <t>Jornada laboral        (1)</t>
  </si>
  <si>
    <t>Inicio período contratación
(día, mes y año)</t>
  </si>
  <si>
    <t>Fin período contratación
(día, mes y año)</t>
  </si>
  <si>
    <t>Nº horas totales efectivas (trabajadas) en el año
(3)</t>
  </si>
  <si>
    <t>Coste anual</t>
  </si>
  <si>
    <t>Coste Imputado Actividad</t>
  </si>
  <si>
    <t>Coste Total
(11) = (9)*(10)</t>
  </si>
  <si>
    <t>Salario Bruto 
( 4 )</t>
  </si>
  <si>
    <t>Sumatorio Bases Contingencias Comunes (enero a diciembre)
(5)</t>
  </si>
  <si>
    <t>Bonificaciones y deducciones (7)</t>
  </si>
  <si>
    <t>Seguridad Social a cargo del beneficiario
(8) = [(5)*(6)]-(7)</t>
  </si>
  <si>
    <t>Coste hora
(9) = [(4)+(8)] / (3)</t>
  </si>
  <si>
    <t>(2)</t>
  </si>
  <si>
    <t>(4) Según el Modelo 190 o el Certificado de retenciones e Ingresos a Cuenta del IRPF, indicar el importe íntegro satisfecho. No serán válidos los gastos imputados como dietas y rentas exentas de IRPF. Sólo se podrá imputar el salario regular, excluyendo bonus, indemnizaciones, pagas de objetivos, etc., salvo que estén vinculados al proyecto.</t>
  </si>
  <si>
    <t>Referencia al concepto del "Desglose conceptos financiados" detallado en la solicitud</t>
  </si>
  <si>
    <t xml:space="preserve">                      MINISTERIO DE
                      INDUSTRIA, COMERCIO
                      Y TURISMO</t>
  </si>
  <si>
    <t>MINISTERIO DE INDUSTRIA, COMERCIO Y TURISMO</t>
  </si>
  <si>
    <t xml:space="preserve"> MINISTERIO DE
 INDUSTRIA, COMERCIO
 Y TURISMO</t>
  </si>
  <si>
    <t>NOTA (2): Todas las posibles aclaraciones a esta ficha se reflejarán detalladamente en la Memoria que la acompaña.</t>
  </si>
  <si>
    <t>Título del proyecto tractor</t>
  </si>
  <si>
    <t>CIF entidad participante:</t>
  </si>
  <si>
    <t>Nombre entidad participante:</t>
  </si>
  <si>
    <t>Línea de ayudas a la formación</t>
  </si>
  <si>
    <r>
      <rPr>
        <b/>
        <sz val="11"/>
        <color rgb="FF000000"/>
        <rFont val="Calibri"/>
        <family val="2"/>
      </rPr>
      <t>IMPORTANTE</t>
    </r>
    <r>
      <rPr>
        <sz val="11"/>
        <color rgb="FF000000"/>
        <rFont val="Calibri"/>
        <family val="2"/>
      </rPr>
      <t>: se deberán rellenar por separado los datos correspondientes a cada año. Por tanto, para cada formador imputado, si ha participado en actividades de formación durante varios años, se deberán rellenar una línea para cada anualidad</t>
    </r>
  </si>
  <si>
    <t>Nombre, apellidos y puesto del formador</t>
  </si>
  <si>
    <t>Personal formador con dedicación al proyecto</t>
  </si>
  <si>
    <t>Días total trabajdos en el año</t>
  </si>
  <si>
    <t>Nº Horas de formación Imputadas al proyecto
(10)</t>
  </si>
  <si>
    <t>Coste de formación externa imputado</t>
  </si>
  <si>
    <t>Costes materiales y suministros</t>
  </si>
  <si>
    <t>Coeficiente aplicado (**)
(6)</t>
  </si>
  <si>
    <t>(**) El coeficiente para cada ejercicio se publica en la correspondiente Ley de los Presupuestos Generales del Estado para cada año, donde se desarrollan las normas de cotización a la Seguridad Social, Desempleo, Protección por cese de actividad, Fondo de Garantía Salarial y Formación Profesional. Esta normativa puede consultarse en http://www.seg-social.es. En caso de no existir una Ley de Presupuestos Generales del Estado para el año en curso en el momento de rellenar la ficha, aplicar el coeficiente recogido en la indicada Ley del año anterior.</t>
  </si>
  <si>
    <t>(*) Indicar la entidad de las participantes en el proyecto a la que corresponde el gasto. En los proyectos individuales, será la misma en todos los gastos. En los proyectos en cooperación, esta hoja debe incluir los gastos de todos los participantes</t>
  </si>
  <si>
    <t>(**)  En la columna "Descripción del gasto" se debe indicar el concepto que figura en la factura imputada.</t>
  </si>
  <si>
    <t>(***) Se deberá indicar el importe de la factura que se imputa al proyecto, tanto en caso que sea la totalidad de la misma como sólo una parte. En cualquier caso, se indicará la cantidad sin IVA.</t>
  </si>
  <si>
    <t xml:space="preserve">                  Descripción del gasto (**)</t>
  </si>
  <si>
    <t>Importe Imputado Factura
(***)</t>
  </si>
  <si>
    <t xml:space="preserve">(*) Indicar la entidad de las participantes en el proyecto a la que corresponde el gasto. En los proyectos individuales, será la misma en todos los gastos. En los proyectos en cooperación, esta hoja debe incluir los gastos de todos los participantes  </t>
  </si>
  <si>
    <t>Entidad participante</t>
  </si>
  <si>
    <t>CIF Entidad participante</t>
  </si>
  <si>
    <t>Nº de expediente del proyecto primario</t>
  </si>
  <si>
    <t>Código del proyecto tractor</t>
  </si>
  <si>
    <t>Título del proyecto primario</t>
  </si>
  <si>
    <t>Línea de actuación</t>
  </si>
  <si>
    <t xml:space="preserve">                        Nombre y apellidos del formador</t>
  </si>
  <si>
    <t>Coste Formadores Externos</t>
  </si>
  <si>
    <t>Coste Formadores Internos</t>
  </si>
  <si>
    <t>Descripción actividades</t>
  </si>
  <si>
    <t>ID Actividad</t>
  </si>
  <si>
    <t>Resumen trabajo a realizar</t>
  </si>
  <si>
    <t>ACT_001</t>
  </si>
  <si>
    <t>ACT_002</t>
  </si>
  <si>
    <t>ACT_003</t>
  </si>
  <si>
    <t>ACT_004</t>
  </si>
  <si>
    <t>ACT_005</t>
  </si>
  <si>
    <t>ACT_006</t>
  </si>
  <si>
    <t>ACT_007</t>
  </si>
  <si>
    <t>ACT_008</t>
  </si>
  <si>
    <t>ACT_009</t>
  </si>
  <si>
    <t>ACT_010</t>
  </si>
  <si>
    <t>ACT_011</t>
  </si>
  <si>
    <t>ACT_012</t>
  </si>
  <si>
    <t>ACT_013</t>
  </si>
  <si>
    <t>ACT_014</t>
  </si>
  <si>
    <t>ACT_015</t>
  </si>
  <si>
    <t>ACT_016</t>
  </si>
  <si>
    <t>ACT_017</t>
  </si>
  <si>
    <t>ACT_018</t>
  </si>
  <si>
    <t>ACT_019</t>
  </si>
  <si>
    <t>ACT_020</t>
  </si>
  <si>
    <t>ACT_021</t>
  </si>
  <si>
    <t>ACT_022</t>
  </si>
  <si>
    <t>ACT_023</t>
  </si>
  <si>
    <t>ACT_024</t>
  </si>
  <si>
    <t>ACT_025</t>
  </si>
  <si>
    <t>ACT_026</t>
  </si>
  <si>
    <t>ACT_027</t>
  </si>
  <si>
    <t>ACT_028</t>
  </si>
  <si>
    <t>ACT_029</t>
  </si>
  <si>
    <t>ACT_030</t>
  </si>
  <si>
    <t>ACT_031</t>
  </si>
  <si>
    <t>ACT_032</t>
  </si>
  <si>
    <t>ACT_033</t>
  </si>
  <si>
    <t>ACT_034</t>
  </si>
  <si>
    <t>ACT_035</t>
  </si>
  <si>
    <t>ACT_036</t>
  </si>
  <si>
    <t>ACT_037</t>
  </si>
  <si>
    <t>ACT_038</t>
  </si>
  <si>
    <t>ACT_039</t>
  </si>
  <si>
    <t>ACT_040</t>
  </si>
  <si>
    <t>ACT_041</t>
  </si>
  <si>
    <t>ACT_042</t>
  </si>
  <si>
    <t>ACT_043</t>
  </si>
  <si>
    <t>ACT_044</t>
  </si>
  <si>
    <t>ACT_045</t>
  </si>
  <si>
    <t>ACT_046</t>
  </si>
  <si>
    <t>ACT_047</t>
  </si>
  <si>
    <t>ACT_048</t>
  </si>
  <si>
    <t>ACT_049</t>
  </si>
  <si>
    <t>ACT_050</t>
  </si>
  <si>
    <t>ACT_051</t>
  </si>
  <si>
    <t>ACT_052</t>
  </si>
  <si>
    <t>ACT_053</t>
  </si>
  <si>
    <t>ACT_054</t>
  </si>
  <si>
    <t>ACT_055</t>
  </si>
  <si>
    <t>ACT_056</t>
  </si>
  <si>
    <t>ACT_057</t>
  </si>
  <si>
    <t>ACT_058</t>
  </si>
  <si>
    <t>ACT_059</t>
  </si>
  <si>
    <t>ACT_060</t>
  </si>
  <si>
    <t>ACT_061</t>
  </si>
  <si>
    <t>ACT_062</t>
  </si>
  <si>
    <t>ACT_063</t>
  </si>
  <si>
    <t>ACT_064</t>
  </si>
  <si>
    <t>ACT_065</t>
  </si>
  <si>
    <t>ACT_066</t>
  </si>
  <si>
    <t>ACT_067</t>
  </si>
  <si>
    <t>ACT_068</t>
  </si>
  <si>
    <t>ACT_069</t>
  </si>
  <si>
    <t>ACT_070</t>
  </si>
  <si>
    <t>ACT_071</t>
  </si>
  <si>
    <t>ACT_072</t>
  </si>
  <si>
    <t>ACT_073</t>
  </si>
  <si>
    <t>ACT_074</t>
  </si>
  <si>
    <t>ACT_075</t>
  </si>
  <si>
    <t>ACT_076</t>
  </si>
  <si>
    <t>ACT_077</t>
  </si>
  <si>
    <t>ACT_078</t>
  </si>
  <si>
    <t>ACT_079</t>
  </si>
  <si>
    <t>ACT_080</t>
  </si>
  <si>
    <t>Fecha inicio</t>
  </si>
  <si>
    <t>CRONOGRAMA DE EJECUCIÓN DE ACTIVIDADES</t>
  </si>
  <si>
    <t>Fecha fin</t>
  </si>
  <si>
    <t>Duración (días)</t>
  </si>
  <si>
    <t>Ejecución intermedia</t>
  </si>
  <si>
    <t>Actividad</t>
  </si>
  <si>
    <t>Días hasta control intermedio</t>
  </si>
  <si>
    <t>Presupuesto ejecutado a 15/06/2023</t>
  </si>
  <si>
    <t>Presupuesto total (euros)</t>
  </si>
  <si>
    <t>Presupuesto personal interno</t>
  </si>
  <si>
    <t>Presupuesto personal externo</t>
  </si>
  <si>
    <t>Presupuesto instrumental y material inventariable</t>
  </si>
  <si>
    <t>Progreso temporal</t>
  </si>
  <si>
    <t>TOTALES</t>
  </si>
  <si>
    <t>(*)  En la fase de justificación se deberá presentar certificado firmado por el formador externo o por la empresa a la que pertenece, en el que se indique tanto las horas de formación dedicadas al proyecto como el coste/hora que le corresponde</t>
  </si>
  <si>
    <t>Horas de formación imputadas al proyecto (*)</t>
  </si>
  <si>
    <t>Coste/Hora (*)</t>
  </si>
  <si>
    <t>(2) Se debe rellenar, para cada trabajador, una línea separada para cada anualidad en la que se imputen gastos. Si el trabajador se mantuvo contratado por la empresa fdurante todo el año, las fechas de inicio y fin será el 1 de enero y el 31 de diciembre. En caso contrario, se deberán indicar las fechas concretas de inicio o fin del período en el que el trabajador ha estado contratado por la empresa</t>
  </si>
  <si>
    <t>(5) Importe de las Bases de Contingencias Comunes aplicadas según el Modelo TC 2 de cotización a la Seguridad Social a lo largo de todo el período de contratación indicado para cada año</t>
  </si>
  <si>
    <t>(7) Sumatorio, para cada trabajador imputado, de las bonificaciones y deducciones especificadas en el Modelo TC2 a lo largo de todo el período de contratación indicado para cada año</t>
  </si>
  <si>
    <t>(10) Se podrán imputar horas desde el inicio de ejecución del proyecto hasta la fecha de finalización del mismo. Las horas imputadas deberán estar debidamente justificadas en la Memoria-Técnico Económica Justificativa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</si>
</sst>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mmm\-yy"/>
    <numFmt numFmtId="165" formatCode="#,##0.00&quot; &quot;[$€-C0A]"/>
  </numFmts>
  <fonts count="24"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b/>
      <sz val="11"/>
      <color rgb="FF000000"/>
      <name val="Arial"/>
      <family val="2"/>
    </font>
    <font>
      <sz val="10"/>
      <color rgb="FF000000"/>
      <name val="Arial"/>
      <family val="2"/>
    </font>
    <font>
      <sz val="10"/>
      <color rgb="FF000000"/>
      <name val="Times New Roman"/>
      <family val="1"/>
    </font>
    <font>
      <sz val="10"/>
      <color rgb="FFFFFFFF"/>
      <name val="Arial"/>
      <family val="2"/>
    </font>
    <font>
      <u/>
      <sz val="11"/>
      <color rgb="FF000000"/>
      <name val="Calibri"/>
      <family val="2"/>
    </font>
    <font>
      <b/>
      <sz val="10"/>
      <color rgb="FFFF0000"/>
      <name val="Arial"/>
      <family val="2"/>
    </font>
    <font>
      <b/>
      <sz val="10"/>
      <color rgb="FF000000"/>
      <name val="Arial"/>
      <family val="2"/>
    </font>
    <font>
      <b/>
      <sz val="10"/>
      <color rgb="FF000000"/>
      <name val="Arial Narrow"/>
      <family val="2"/>
    </font>
    <font>
      <b/>
      <sz val="11"/>
      <color rgb="FF000000"/>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1"/>
      <color rgb="FFFF0000"/>
      <name val="Calibri"/>
      <family val="2"/>
      <scheme val="minor"/>
    </font>
    <font>
      <b/>
      <sz val="10"/>
      <color theme="0"/>
      <name val="Calibri"/>
      <family val="2"/>
      <scheme val="minor"/>
    </font>
    <font>
      <sz val="9"/>
      <color theme="0"/>
      <name val="Calibri"/>
      <family val="2"/>
      <scheme val="minor"/>
    </font>
    <font>
      <b/>
      <sz val="10"/>
      <color theme="9" tint="-0.249977111117893"/>
      <name val="Calibri"/>
      <family val="2"/>
      <scheme val="minor"/>
    </font>
    <font>
      <b/>
      <sz val="11"/>
      <color theme="9" tint="-0.249977111117893"/>
      <name val="Calibri"/>
      <family val="2"/>
      <scheme val="minor"/>
    </font>
    <font>
      <b/>
      <sz val="9"/>
      <color rgb="FF0070C0"/>
      <name val="Calibri"/>
      <family val="2"/>
      <scheme val="minor"/>
    </font>
    <font>
      <sz val="9"/>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bgColor rgb="FFFFFFFF"/>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7" tint="0.79998168889431442"/>
        <bgColor indexed="64"/>
      </patternFill>
    </fill>
  </fills>
  <borders count="34">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229">
    <xf numFmtId="0" fontId="0" fillId="0" borderId="0" xfId="0"/>
    <xf numFmtId="0" fontId="0" fillId="2" borderId="0" xfId="0" applyFill="1" applyAlignment="1" applyProtection="1">
      <alignment horizontal="center"/>
    </xf>
    <xf numFmtId="0" fontId="0" fillId="2" borderId="0" xfId="0" applyFill="1" applyProtection="1"/>
    <xf numFmtId="0" fontId="5" fillId="2" borderId="0" xfId="0" applyFont="1" applyFill="1" applyProtection="1"/>
    <xf numFmtId="165" fontId="5" fillId="3" borderId="1" xfId="0" applyNumberFormat="1" applyFont="1" applyFill="1" applyBorder="1" applyAlignment="1" applyProtection="1">
      <alignment horizontal="right" vertical="center"/>
    </xf>
    <xf numFmtId="0" fontId="5" fillId="2" borderId="0" xfId="0" applyFont="1" applyFill="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xf>
    <xf numFmtId="4" fontId="5" fillId="3" borderId="2"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0" fontId="5" fillId="2" borderId="2" xfId="0" applyFont="1" applyFill="1" applyBorder="1" applyAlignment="1" applyProtection="1">
      <alignment horizontal="center" vertical="center" wrapText="1"/>
      <protection locked="0"/>
    </xf>
    <xf numFmtId="14" fontId="5"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0" fontId="0" fillId="2" borderId="0" xfId="0" applyFill="1" applyProtection="1">
      <protection locked="0"/>
    </xf>
    <xf numFmtId="4" fontId="0" fillId="2" borderId="0" xfId="0" applyNumberFormat="1" applyFill="1" applyProtection="1">
      <protection locked="0"/>
    </xf>
    <xf numFmtId="0" fontId="5" fillId="2" borderId="0" xfId="0" applyFont="1" applyFill="1" applyAlignment="1" applyProtection="1">
      <alignment wrapText="1"/>
    </xf>
    <xf numFmtId="0" fontId="7" fillId="2" borderId="0" xfId="0" applyFont="1" applyFill="1" applyProtection="1"/>
    <xf numFmtId="0" fontId="7" fillId="2" borderId="0" xfId="0" applyFont="1" applyFill="1" applyAlignment="1" applyProtection="1">
      <alignment wrapText="1"/>
    </xf>
    <xf numFmtId="0" fontId="7" fillId="2" borderId="0" xfId="0" applyFont="1" applyFill="1" applyAlignment="1" applyProtection="1">
      <alignment vertical="center"/>
    </xf>
    <xf numFmtId="0" fontId="5" fillId="2" borderId="0" xfId="0" applyFont="1" applyFill="1" applyAlignment="1" applyProtection="1">
      <alignment horizontal="center"/>
    </xf>
    <xf numFmtId="0" fontId="0" fillId="2" borderId="0" xfId="0" applyFill="1" applyAlignment="1" applyProtection="1">
      <alignment horizontal="left" vertical="center"/>
    </xf>
    <xf numFmtId="0" fontId="7" fillId="2" borderId="0" xfId="0" applyFont="1" applyFill="1" applyAlignment="1" applyProtection="1">
      <alignment horizontal="left" vertical="center"/>
    </xf>
    <xf numFmtId="3" fontId="0" fillId="2" borderId="0" xfId="0" applyNumberFormat="1" applyFill="1" applyProtection="1"/>
    <xf numFmtId="3" fontId="0" fillId="2" borderId="0" xfId="0" applyNumberFormat="1" applyFill="1" applyAlignment="1" applyProtection="1">
      <alignment horizontal="center"/>
    </xf>
    <xf numFmtId="0" fontId="0" fillId="2" borderId="9" xfId="0" applyFill="1" applyBorder="1" applyAlignment="1" applyProtection="1">
      <alignment vertical="center" wrapText="1"/>
      <protection locked="0"/>
    </xf>
    <xf numFmtId="164" fontId="5" fillId="2" borderId="1"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vertical="center" wrapText="1"/>
    </xf>
    <xf numFmtId="4" fontId="5" fillId="3" borderId="1" xfId="0" applyNumberFormat="1" applyFont="1" applyFill="1" applyBorder="1" applyAlignment="1" applyProtection="1">
      <alignment vertical="center" wrapText="1"/>
    </xf>
    <xf numFmtId="4" fontId="5" fillId="2" borderId="1" xfId="0" applyNumberFormat="1" applyFont="1" applyFill="1" applyBorder="1" applyAlignment="1" applyProtection="1">
      <alignment horizontal="center" vertical="center" wrapText="1"/>
      <protection locked="0"/>
    </xf>
    <xf numFmtId="10" fontId="9" fillId="2" borderId="1" xfId="2" applyNumberFormat="1" applyFont="1" applyFill="1" applyBorder="1" applyAlignment="1" applyProtection="1">
      <alignment horizontal="center" vertical="center" wrapText="1"/>
      <protection locked="0"/>
    </xf>
    <xf numFmtId="4" fontId="10" fillId="2" borderId="1" xfId="2" applyNumberFormat="1" applyFont="1" applyFill="1" applyBorder="1" applyAlignment="1" applyProtection="1">
      <alignment horizontal="center" vertical="center" wrapText="1"/>
      <protection locked="0"/>
    </xf>
    <xf numFmtId="4" fontId="5" fillId="3" borderId="1"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5" fillId="2" borderId="11" xfId="0" applyFont="1" applyFill="1" applyBorder="1" applyAlignment="1" applyProtection="1">
      <alignment horizontal="center" vertical="center" wrapText="1"/>
      <protection locked="0"/>
    </xf>
    <xf numFmtId="0" fontId="0" fillId="2" borderId="11" xfId="0" applyFill="1" applyBorder="1" applyAlignment="1" applyProtection="1">
      <alignmen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wrapText="1"/>
      <protection locked="0"/>
    </xf>
    <xf numFmtId="0" fontId="5" fillId="5" borderId="10"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49" fontId="5" fillId="5" borderId="2" xfId="0" applyNumberFormat="1" applyFont="1" applyFill="1" applyBorder="1" applyAlignment="1" applyProtection="1">
      <alignment horizontal="center" vertical="center" wrapText="1"/>
    </xf>
    <xf numFmtId="0" fontId="0" fillId="5" borderId="13" xfId="0" applyFill="1" applyBorder="1" applyProtection="1"/>
    <xf numFmtId="0" fontId="0" fillId="5" borderId="11" xfId="0" applyFill="1" applyBorder="1" applyProtection="1"/>
    <xf numFmtId="0" fontId="0" fillId="5" borderId="14" xfId="0" applyFill="1" applyBorder="1" applyProtection="1"/>
    <xf numFmtId="0" fontId="0" fillId="5" borderId="9" xfId="0" applyFill="1" applyBorder="1" applyProtection="1"/>
    <xf numFmtId="165" fontId="5" fillId="5" borderId="12" xfId="0" applyNumberFormat="1" applyFont="1" applyFill="1" applyBorder="1" applyAlignment="1" applyProtection="1">
      <alignment horizontal="right" vertical="center"/>
      <protection locked="0"/>
    </xf>
    <xf numFmtId="0" fontId="0" fillId="5" borderId="0" xfId="0" applyFill="1" applyAlignment="1" applyProtection="1">
      <alignment horizontal="center"/>
    </xf>
    <xf numFmtId="0" fontId="0" fillId="5" borderId="0" xfId="0" applyFill="1" applyAlignment="1" applyProtection="1">
      <alignment horizontal="center" wrapText="1"/>
    </xf>
    <xf numFmtId="0" fontId="0" fillId="5" borderId="0" xfId="0" applyFill="1" applyProtection="1"/>
    <xf numFmtId="0" fontId="0" fillId="5" borderId="0" xfId="0" applyFill="1" applyAlignment="1" applyProtection="1">
      <alignment wrapText="1"/>
    </xf>
    <xf numFmtId="0" fontId="4" fillId="5" borderId="15" xfId="0" applyFont="1" applyFill="1" applyBorder="1" applyAlignment="1" applyProtection="1"/>
    <xf numFmtId="0" fontId="4" fillId="5" borderId="15" xfId="0" applyFont="1" applyFill="1" applyBorder="1" applyAlignment="1" applyProtection="1">
      <alignment horizontal="center"/>
    </xf>
    <xf numFmtId="0" fontId="4" fillId="5" borderId="16" xfId="0" applyFont="1" applyFill="1" applyBorder="1" applyAlignment="1" applyProtection="1"/>
    <xf numFmtId="0" fontId="4" fillId="5" borderId="17" xfId="0" applyFont="1" applyFill="1" applyBorder="1" applyAlignment="1" applyProtection="1"/>
    <xf numFmtId="0" fontId="5" fillId="5" borderId="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0" fillId="5" borderId="0" xfId="0" applyFill="1" applyAlignment="1" applyProtection="1">
      <alignment vertical="center" wrapText="1"/>
    </xf>
    <xf numFmtId="0" fontId="11" fillId="5" borderId="0" xfId="0" applyFont="1" applyFill="1" applyAlignment="1" applyProtection="1">
      <alignment vertical="center" wrapText="1"/>
    </xf>
    <xf numFmtId="0" fontId="4" fillId="5" borderId="0" xfId="0" applyFont="1" applyFill="1" applyProtection="1"/>
    <xf numFmtId="0" fontId="5" fillId="5" borderId="0" xfId="0" applyFont="1" applyFill="1" applyProtection="1"/>
    <xf numFmtId="0" fontId="5" fillId="5" borderId="0" xfId="0" applyFont="1" applyFill="1" applyAlignment="1" applyProtection="1">
      <alignment vertical="center"/>
    </xf>
    <xf numFmtId="0" fontId="5" fillId="5" borderId="0" xfId="0" applyFont="1" applyFill="1" applyAlignment="1" applyProtection="1"/>
    <xf numFmtId="0" fontId="5" fillId="5" borderId="0" xfId="0" applyFont="1" applyFill="1" applyAlignment="1" applyProtection="1">
      <alignment horizontal="center"/>
    </xf>
    <xf numFmtId="0" fontId="4" fillId="5" borderId="0" xfId="0" applyFont="1" applyFill="1" applyAlignment="1" applyProtection="1">
      <alignment horizontal="center"/>
    </xf>
    <xf numFmtId="0" fontId="10" fillId="5" borderId="0" xfId="0" applyFont="1" applyFill="1" applyAlignment="1" applyProtection="1"/>
    <xf numFmtId="0" fontId="0" fillId="5" borderId="0" xfId="0" applyFill="1"/>
    <xf numFmtId="0" fontId="0" fillId="5" borderId="0" xfId="0" applyFill="1" applyAlignment="1" applyProtection="1">
      <alignment horizontal="left" wrapText="1"/>
    </xf>
    <xf numFmtId="0" fontId="0" fillId="5" borderId="5" xfId="0" applyFill="1" applyBorder="1"/>
    <xf numFmtId="0" fontId="5" fillId="5" borderId="0" xfId="0" applyFont="1" applyFill="1" applyAlignment="1" applyProtection="1">
      <alignment horizontal="left" vertical="center"/>
    </xf>
    <xf numFmtId="0" fontId="0" fillId="4" borderId="0" xfId="0" applyFill="1" applyBorder="1" applyAlignment="1" applyProtection="1">
      <alignment horizontal="left"/>
    </xf>
    <xf numFmtId="49" fontId="5" fillId="7" borderId="9" xfId="0" applyNumberFormat="1" applyFont="1" applyFill="1" applyBorder="1" applyAlignment="1" applyProtection="1">
      <alignment horizontal="center" vertical="center" wrapText="1"/>
    </xf>
    <xf numFmtId="49" fontId="0" fillId="4" borderId="21"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xf>
    <xf numFmtId="0" fontId="0" fillId="4" borderId="21" xfId="0" applyFill="1" applyBorder="1" applyAlignment="1" applyProtection="1">
      <alignment horizontal="left"/>
    </xf>
    <xf numFmtId="0" fontId="0" fillId="4" borderId="0" xfId="0" applyFill="1" applyBorder="1" applyAlignment="1" applyProtection="1"/>
    <xf numFmtId="0" fontId="0" fillId="4" borderId="21" xfId="0" applyFill="1" applyBorder="1" applyAlignment="1" applyProtection="1"/>
    <xf numFmtId="0" fontId="0" fillId="4" borderId="22" xfId="0" applyFill="1" applyBorder="1" applyAlignment="1" applyProtection="1"/>
    <xf numFmtId="0" fontId="0" fillId="5" borderId="8" xfId="0" applyFill="1" applyBorder="1"/>
    <xf numFmtId="0" fontId="0" fillId="5" borderId="0" xfId="0" applyFill="1" applyBorder="1"/>
    <xf numFmtId="0" fontId="0" fillId="0" borderId="0" xfId="0" applyFill="1" applyProtection="1"/>
    <xf numFmtId="0" fontId="0" fillId="0" borderId="0" xfId="0" applyFill="1" applyProtection="1">
      <protection locked="0"/>
    </xf>
    <xf numFmtId="0" fontId="0" fillId="0" borderId="0" xfId="0" applyFill="1" applyAlignment="1" applyProtection="1">
      <alignment vertical="center"/>
    </xf>
    <xf numFmtId="0" fontId="0" fillId="0" borderId="0" xfId="0" applyFill="1" applyAlignment="1" applyProtection="1">
      <alignment vertical="center" wrapText="1"/>
    </xf>
    <xf numFmtId="0" fontId="0" fillId="4" borderId="0" xfId="0" applyFill="1" applyBorder="1" applyAlignment="1"/>
    <xf numFmtId="0" fontId="0" fillId="4" borderId="18" xfId="0" applyFill="1" applyBorder="1" applyAlignment="1" applyProtection="1"/>
    <xf numFmtId="0" fontId="0" fillId="4" borderId="19" xfId="0" applyFill="1" applyBorder="1" applyAlignment="1" applyProtection="1"/>
    <xf numFmtId="0" fontId="0" fillId="4" borderId="20" xfId="0" applyFill="1" applyBorder="1" applyAlignment="1" applyProtection="1"/>
    <xf numFmtId="0" fontId="0" fillId="4" borderId="21" xfId="0" applyFill="1" applyBorder="1" applyAlignment="1"/>
    <xf numFmtId="0" fontId="0" fillId="4" borderId="22" xfId="0" applyFill="1" applyBorder="1" applyAlignment="1"/>
    <xf numFmtId="0" fontId="0" fillId="4" borderId="23" xfId="0" applyFill="1" applyBorder="1" applyAlignment="1"/>
    <xf numFmtId="0" fontId="0" fillId="4" borderId="24" xfId="0" applyFill="1" applyBorder="1" applyAlignment="1"/>
    <xf numFmtId="0" fontId="0" fillId="4" borderId="25" xfId="0" applyFill="1" applyBorder="1" applyAlignment="1"/>
    <xf numFmtId="0" fontId="0" fillId="0" borderId="0" xfId="0"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0" xfId="0" applyFill="1" applyBorder="1" applyAlignment="1"/>
    <xf numFmtId="0" fontId="0" fillId="0" borderId="0" xfId="0" applyFill="1" applyBorder="1" applyAlignment="1" applyProtection="1">
      <alignment wrapText="1"/>
    </xf>
    <xf numFmtId="49" fontId="0" fillId="0" borderId="0" xfId="0" applyNumberFormat="1" applyFill="1" applyBorder="1" applyAlignment="1">
      <alignment horizontal="left"/>
    </xf>
    <xf numFmtId="0" fontId="0" fillId="6" borderId="0" xfId="0" applyFill="1" applyProtection="1"/>
    <xf numFmtId="0" fontId="4" fillId="6" borderId="15" xfId="0" applyFont="1" applyFill="1" applyBorder="1" applyAlignment="1" applyProtection="1"/>
    <xf numFmtId="0" fontId="4" fillId="6" borderId="16" xfId="0" applyFont="1" applyFill="1" applyBorder="1" applyAlignment="1" applyProtection="1"/>
    <xf numFmtId="0" fontId="0" fillId="6" borderId="4" xfId="0" applyFill="1" applyBorder="1" applyProtection="1"/>
    <xf numFmtId="0" fontId="0" fillId="6" borderId="5" xfId="0" applyFill="1" applyBorder="1" applyProtection="1"/>
    <xf numFmtId="165" fontId="5" fillId="6" borderId="6" xfId="0" applyNumberFormat="1" applyFont="1" applyFill="1" applyBorder="1" applyAlignment="1" applyProtection="1">
      <alignment horizontal="right" vertical="center"/>
      <protection locked="0"/>
    </xf>
    <xf numFmtId="0" fontId="0" fillId="6" borderId="7" xfId="0" applyFill="1" applyBorder="1" applyProtection="1"/>
    <xf numFmtId="0" fontId="0" fillId="6" borderId="8" xfId="0" applyFill="1" applyBorder="1" applyProtection="1"/>
    <xf numFmtId="0" fontId="0" fillId="6" borderId="0" xfId="0" applyFill="1" applyAlignment="1" applyProtection="1">
      <alignment vertical="center"/>
    </xf>
    <xf numFmtId="0" fontId="7" fillId="2" borderId="0" xfId="0" applyFont="1" applyFill="1" applyAlignment="1" applyProtection="1">
      <alignment horizontal="left"/>
    </xf>
    <xf numFmtId="0" fontId="5" fillId="2" borderId="0" xfId="0" applyFont="1" applyFill="1" applyAlignment="1" applyProtection="1">
      <alignment horizontal="left"/>
    </xf>
    <xf numFmtId="0" fontId="8" fillId="4" borderId="18" xfId="0" applyFont="1" applyFill="1" applyBorder="1" applyAlignment="1" applyProtection="1">
      <alignment horizontal="left"/>
    </xf>
    <xf numFmtId="0" fontId="0" fillId="4" borderId="19" xfId="0" applyFill="1" applyBorder="1" applyAlignment="1" applyProtection="1">
      <alignment horizontal="left"/>
    </xf>
    <xf numFmtId="0" fontId="0" fillId="4" borderId="20" xfId="0" applyFill="1" applyBorder="1" applyAlignment="1" applyProtection="1">
      <alignment horizontal="left"/>
    </xf>
    <xf numFmtId="0" fontId="0" fillId="4" borderId="0" xfId="0" applyFill="1" applyBorder="1" applyAlignment="1" applyProtection="1">
      <alignment horizontal="left" wrapText="1"/>
    </xf>
    <xf numFmtId="2" fontId="0" fillId="4" borderId="0" xfId="0" applyNumberFormat="1" applyFill="1" applyBorder="1" applyAlignment="1" applyProtection="1">
      <alignment horizontal="left" wrapText="1"/>
    </xf>
    <xf numFmtId="2" fontId="0" fillId="4" borderId="22" xfId="0" applyNumberFormat="1" applyFill="1" applyBorder="1" applyAlignment="1" applyProtection="1">
      <alignment horizontal="left" wrapText="1"/>
    </xf>
    <xf numFmtId="0" fontId="0" fillId="5" borderId="0" xfId="0" applyFill="1" applyAlignment="1"/>
    <xf numFmtId="0" fontId="0" fillId="5" borderId="0" xfId="0" applyFill="1" applyBorder="1"/>
    <xf numFmtId="0" fontId="0" fillId="5" borderId="0" xfId="0" applyFill="1" applyAlignment="1" applyProtection="1">
      <alignment horizontal="left" wrapText="1"/>
    </xf>
    <xf numFmtId="0" fontId="0" fillId="5" borderId="0" xfId="0" applyFill="1"/>
    <xf numFmtId="0" fontId="0" fillId="5" borderId="0" xfId="0" applyFill="1" applyAlignment="1" applyProtection="1">
      <alignment horizontal="left"/>
    </xf>
    <xf numFmtId="0" fontId="0" fillId="5" borderId="0" xfId="0" applyFont="1" applyFill="1" applyAlignment="1">
      <alignment horizontal="right"/>
    </xf>
    <xf numFmtId="0" fontId="0" fillId="6" borderId="0" xfId="0" applyFill="1" applyAlignment="1" applyProtection="1">
      <alignment vertical="center" wrapText="1"/>
    </xf>
    <xf numFmtId="0" fontId="0" fillId="5" borderId="0" xfId="0" applyFill="1"/>
    <xf numFmtId="165" fontId="5" fillId="8" borderId="3" xfId="0" applyNumberFormat="1" applyFont="1" applyFill="1" applyBorder="1" applyAlignment="1" applyProtection="1">
      <alignment horizontal="right" vertical="center"/>
    </xf>
    <xf numFmtId="0" fontId="4" fillId="5" borderId="0" xfId="0" applyFont="1" applyFill="1" applyProtection="1">
      <protection locked="0"/>
    </xf>
    <xf numFmtId="0" fontId="4" fillId="5" borderId="32" xfId="0" applyFont="1" applyFill="1" applyBorder="1" applyProtection="1">
      <protection locked="0"/>
    </xf>
    <xf numFmtId="0" fontId="1" fillId="9" borderId="0" xfId="3" applyFill="1" applyAlignment="1">
      <alignment horizontal="center" vertical="center"/>
    </xf>
    <xf numFmtId="0" fontId="14" fillId="9" borderId="33" xfId="3" applyFont="1" applyFill="1" applyBorder="1" applyAlignment="1">
      <alignment horizontal="center"/>
    </xf>
    <xf numFmtId="0" fontId="1" fillId="10" borderId="33" xfId="3" applyFill="1" applyBorder="1" applyAlignment="1" applyProtection="1">
      <alignment horizontal="center" vertical="center"/>
      <protection locked="0"/>
    </xf>
    <xf numFmtId="0" fontId="1" fillId="9" borderId="33" xfId="3" applyFill="1" applyBorder="1" applyAlignment="1" applyProtection="1">
      <alignment horizontal="center" vertical="center"/>
      <protection locked="0"/>
    </xf>
    <xf numFmtId="0" fontId="1" fillId="9" borderId="33" xfId="3" applyFill="1" applyBorder="1" applyAlignment="1">
      <alignment horizontal="center" vertical="center"/>
    </xf>
    <xf numFmtId="0" fontId="1" fillId="9" borderId="0" xfId="3" applyFill="1" applyAlignment="1" applyProtection="1">
      <alignment horizontal="center" vertical="center"/>
      <protection locked="0"/>
    </xf>
    <xf numFmtId="0" fontId="15" fillId="9" borderId="0" xfId="3" applyFont="1" applyFill="1" applyAlignment="1">
      <alignment horizontal="center" vertical="center"/>
    </xf>
    <xf numFmtId="0" fontId="15" fillId="9" borderId="0" xfId="3" applyFont="1" applyFill="1" applyProtection="1"/>
    <xf numFmtId="14" fontId="15" fillId="9" borderId="0" xfId="3" applyNumberFormat="1" applyFont="1" applyFill="1" applyProtection="1"/>
    <xf numFmtId="0" fontId="1" fillId="9" borderId="0" xfId="3" applyFill="1" applyAlignment="1" applyProtection="1">
      <alignment horizontal="center" vertical="center" wrapText="1"/>
    </xf>
    <xf numFmtId="0" fontId="1" fillId="9" borderId="0" xfId="3" applyFill="1" applyProtection="1"/>
    <xf numFmtId="14" fontId="15" fillId="9" borderId="0" xfId="3" applyNumberFormat="1" applyFont="1" applyFill="1" applyAlignment="1" applyProtection="1">
      <alignment horizontal="center" vertical="center" wrapText="1"/>
    </xf>
    <xf numFmtId="43" fontId="15" fillId="9" borderId="0" xfId="4" applyFont="1" applyFill="1" applyProtection="1"/>
    <xf numFmtId="0" fontId="18" fillId="9" borderId="0" xfId="3" applyFont="1" applyFill="1" applyAlignment="1" applyProtection="1">
      <alignment vertical="center" wrapText="1"/>
    </xf>
    <xf numFmtId="14" fontId="13" fillId="9" borderId="0" xfId="3" applyNumberFormat="1" applyFont="1" applyFill="1" applyAlignment="1" applyProtection="1">
      <alignment horizontal="center" vertical="center" wrapText="1"/>
    </xf>
    <xf numFmtId="0" fontId="15" fillId="9" borderId="0" xfId="3" applyFont="1" applyFill="1" applyAlignment="1" applyProtection="1">
      <alignment horizontal="center" vertical="center" wrapText="1"/>
    </xf>
    <xf numFmtId="14" fontId="19" fillId="9" borderId="0" xfId="3" applyNumberFormat="1" applyFont="1" applyFill="1" applyBorder="1" applyAlignment="1" applyProtection="1">
      <alignment horizontal="center" vertical="center" textRotation="90"/>
    </xf>
    <xf numFmtId="0" fontId="20" fillId="9" borderId="0" xfId="3" applyFont="1" applyFill="1" applyAlignment="1" applyProtection="1">
      <alignment vertical="center" wrapText="1"/>
    </xf>
    <xf numFmtId="14" fontId="21" fillId="9" borderId="0" xfId="3" applyNumberFormat="1" applyFont="1" applyFill="1" applyAlignment="1" applyProtection="1">
      <alignment horizontal="center" vertical="center" wrapText="1"/>
    </xf>
    <xf numFmtId="0" fontId="14" fillId="9" borderId="33" xfId="3" applyFont="1" applyFill="1" applyBorder="1" applyAlignment="1" applyProtection="1">
      <alignment horizontal="center" vertical="center" wrapText="1"/>
    </xf>
    <xf numFmtId="0" fontId="22" fillId="9" borderId="33" xfId="3" applyFont="1" applyFill="1" applyBorder="1" applyAlignment="1" applyProtection="1">
      <alignment textRotation="90" wrapText="1"/>
    </xf>
    <xf numFmtId="14" fontId="23" fillId="9" borderId="33" xfId="3" applyNumberFormat="1" applyFont="1" applyFill="1" applyBorder="1" applyAlignment="1" applyProtection="1">
      <alignment textRotation="90"/>
    </xf>
    <xf numFmtId="0" fontId="1" fillId="9" borderId="0" xfId="3" applyFill="1" applyAlignment="1" applyProtection="1">
      <alignment wrapText="1"/>
    </xf>
    <xf numFmtId="43" fontId="0" fillId="9" borderId="0" xfId="4" applyFont="1" applyFill="1" applyAlignment="1" applyProtection="1">
      <alignment horizontal="center" vertical="center" wrapText="1"/>
    </xf>
    <xf numFmtId="43" fontId="13" fillId="11" borderId="33" xfId="4" applyFont="1" applyFill="1" applyBorder="1" applyAlignment="1" applyProtection="1">
      <alignment horizontal="center" vertical="center" wrapText="1"/>
    </xf>
    <xf numFmtId="14" fontId="13" fillId="11" borderId="33" xfId="4" applyNumberFormat="1" applyFont="1" applyFill="1" applyBorder="1" applyAlignment="1" applyProtection="1">
      <alignment horizontal="center" vertical="center" wrapText="1"/>
    </xf>
    <xf numFmtId="43" fontId="22" fillId="9" borderId="33" xfId="4" applyFont="1" applyFill="1" applyBorder="1" applyAlignment="1" applyProtection="1">
      <alignment horizontal="center" vertical="center" textRotation="90" wrapText="1"/>
    </xf>
    <xf numFmtId="43" fontId="23" fillId="9" borderId="33" xfId="4" applyFont="1" applyFill="1" applyBorder="1" applyAlignment="1" applyProtection="1">
      <alignment horizontal="center" vertical="center" textRotation="90"/>
    </xf>
    <xf numFmtId="0" fontId="1" fillId="9" borderId="33" xfId="3" applyFill="1" applyBorder="1" applyAlignment="1" applyProtection="1">
      <alignment horizontal="center" vertical="center" wrapText="1"/>
    </xf>
    <xf numFmtId="14" fontId="1" fillId="12" borderId="33" xfId="3" applyNumberFormat="1" applyFill="1" applyBorder="1" applyAlignment="1" applyProtection="1">
      <alignment horizontal="center" vertical="center" wrapText="1"/>
      <protection locked="0"/>
    </xf>
    <xf numFmtId="0" fontId="1" fillId="9" borderId="33" xfId="3" applyNumberFormat="1" applyFill="1" applyBorder="1" applyAlignment="1" applyProtection="1">
      <alignment horizontal="center" vertical="center" wrapText="1"/>
    </xf>
    <xf numFmtId="2" fontId="1" fillId="9" borderId="33" xfId="3" applyNumberFormat="1" applyFill="1" applyBorder="1" applyAlignment="1" applyProtection="1">
      <alignment horizontal="center" vertical="center" wrapText="1"/>
    </xf>
    <xf numFmtId="0" fontId="1" fillId="12" borderId="33" xfId="3" applyFill="1" applyBorder="1" applyAlignment="1" applyProtection="1">
      <alignment horizontal="center" vertical="center" wrapText="1"/>
      <protection locked="0"/>
    </xf>
    <xf numFmtId="0" fontId="1" fillId="9" borderId="33" xfId="3" applyFill="1" applyBorder="1" applyProtection="1"/>
    <xf numFmtId="0" fontId="1" fillId="9" borderId="33" xfId="3" applyFill="1" applyBorder="1" applyAlignment="1" applyProtection="1">
      <alignment horizontal="center" vertical="center"/>
    </xf>
    <xf numFmtId="2" fontId="1" fillId="9" borderId="0" xfId="3" applyNumberFormat="1" applyFill="1" applyAlignment="1" applyProtection="1">
      <alignment horizontal="center" vertical="center" wrapText="1"/>
    </xf>
    <xf numFmtId="0" fontId="5" fillId="2" borderId="1"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0" fontId="0" fillId="2" borderId="2" xfId="0" applyNumberForma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8"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6" borderId="0" xfId="0" applyFill="1" applyAlignment="1" applyProtection="1">
      <alignment horizontal="center" vertical="center" wrapText="1"/>
    </xf>
    <xf numFmtId="0" fontId="0" fillId="4" borderId="21" xfId="0" applyFill="1" applyBorder="1" applyAlignment="1" applyProtection="1">
      <alignment horizontal="left"/>
    </xf>
    <xf numFmtId="0" fontId="0" fillId="4" borderId="0" xfId="0" applyFill="1" applyBorder="1" applyAlignment="1" applyProtection="1">
      <alignment horizontal="left"/>
    </xf>
    <xf numFmtId="0" fontId="0" fillId="4" borderId="22" xfId="0" applyFill="1" applyBorder="1" applyAlignment="1" applyProtection="1">
      <alignment horizontal="left"/>
    </xf>
    <xf numFmtId="0" fontId="5" fillId="5"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wrapText="1"/>
    </xf>
    <xf numFmtId="0" fontId="0" fillId="2" borderId="0" xfId="0" applyFill="1"/>
    <xf numFmtId="49" fontId="5" fillId="5"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0" fillId="4" borderId="25" xfId="0" applyFill="1" applyBorder="1" applyAlignment="1" applyProtection="1">
      <alignment horizontal="left"/>
    </xf>
    <xf numFmtId="0" fontId="0" fillId="5" borderId="0" xfId="0" applyFill="1" applyAlignment="1" applyProtection="1">
      <alignment horizontal="left" vertical="center" wrapText="1"/>
    </xf>
    <xf numFmtId="0" fontId="0" fillId="5" borderId="0" xfId="0" applyFill="1" applyProtection="1">
      <protection locked="0"/>
    </xf>
    <xf numFmtId="0" fontId="0" fillId="4" borderId="21"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22" xfId="0" applyFill="1" applyBorder="1" applyAlignment="1" applyProtection="1">
      <alignment horizontal="left" vertical="center" wrapText="1"/>
    </xf>
    <xf numFmtId="49" fontId="0" fillId="4" borderId="21" xfId="0" applyNumberFormat="1" applyFill="1" applyBorder="1" applyAlignment="1" applyProtection="1">
      <alignment horizontal="left" vertical="center"/>
    </xf>
    <xf numFmtId="49" fontId="0" fillId="4" borderId="0" xfId="0" applyNumberFormat="1" applyFill="1" applyBorder="1" applyAlignment="1" applyProtection="1">
      <alignment horizontal="left" vertical="center"/>
    </xf>
    <xf numFmtId="49" fontId="0" fillId="4" borderId="22" xfId="0" applyNumberFormat="1" applyFill="1" applyBorder="1" applyAlignment="1" applyProtection="1">
      <alignment horizontal="left" vertical="center"/>
    </xf>
    <xf numFmtId="49" fontId="0" fillId="4" borderId="21" xfId="0" applyNumberFormat="1" applyFill="1" applyBorder="1" applyAlignment="1" applyProtection="1">
      <alignment horizontal="left" vertical="center" wrapText="1"/>
    </xf>
    <xf numFmtId="49" fontId="0" fillId="4" borderId="0" xfId="0" applyNumberFormat="1" applyFill="1" applyBorder="1" applyAlignment="1" applyProtection="1">
      <alignment horizontal="left" vertical="center" wrapText="1"/>
    </xf>
    <xf numFmtId="49" fontId="0" fillId="4" borderId="22" xfId="0" applyNumberFormat="1" applyFill="1" applyBorder="1" applyAlignment="1" applyProtection="1">
      <alignment horizontal="left" vertical="center" wrapText="1"/>
    </xf>
    <xf numFmtId="0" fontId="0" fillId="5" borderId="0" xfId="0" applyFill="1"/>
    <xf numFmtId="0" fontId="5" fillId="5" borderId="0" xfId="0" applyFont="1" applyFill="1" applyAlignment="1" applyProtection="1">
      <alignment horizontal="left"/>
    </xf>
    <xf numFmtId="0" fontId="0" fillId="4" borderId="21" xfId="0" applyFill="1" applyBorder="1" applyAlignment="1" applyProtection="1">
      <alignment horizontal="left" wrapText="1"/>
    </xf>
    <xf numFmtId="0" fontId="0" fillId="4" borderId="0" xfId="0" applyFill="1" applyBorder="1" applyAlignment="1" applyProtection="1">
      <alignment horizontal="left" wrapText="1"/>
    </xf>
    <xf numFmtId="0" fontId="0" fillId="4" borderId="22" xfId="0" applyFill="1" applyBorder="1" applyAlignment="1" applyProtection="1">
      <alignment horizontal="left" wrapText="1"/>
    </xf>
    <xf numFmtId="0" fontId="0" fillId="4" borderId="21" xfId="0" applyFill="1" applyBorder="1" applyAlignment="1">
      <alignment horizontal="left" wrapText="1"/>
    </xf>
    <xf numFmtId="0" fontId="0" fillId="4" borderId="0" xfId="0" applyFill="1" applyBorder="1" applyAlignment="1">
      <alignment horizontal="left" wrapText="1"/>
    </xf>
    <xf numFmtId="0" fontId="0" fillId="4" borderId="22" xfId="0" applyFill="1" applyBorder="1" applyAlignment="1">
      <alignment horizontal="left" wrapText="1"/>
    </xf>
    <xf numFmtId="0" fontId="0" fillId="2" borderId="2" xfId="0" applyFill="1" applyBorder="1" applyAlignment="1" applyProtection="1">
      <alignment wrapText="1"/>
      <protection locked="0"/>
    </xf>
    <xf numFmtId="0" fontId="5" fillId="5" borderId="2" xfId="0" applyFont="1" applyFill="1" applyBorder="1" applyAlignment="1" applyProtection="1">
      <alignment horizontal="left" vertical="center" wrapText="1"/>
    </xf>
    <xf numFmtId="0" fontId="5" fillId="5" borderId="29"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0" fillId="5" borderId="29" xfId="0" applyFill="1" applyBorder="1" applyAlignment="1" applyProtection="1">
      <alignment horizontal="center" vertical="center" wrapText="1"/>
    </xf>
    <xf numFmtId="0" fontId="0" fillId="5" borderId="3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5" borderId="0" xfId="0" applyFill="1" applyAlignment="1" applyProtection="1">
      <alignment horizontal="left"/>
      <protection locked="0"/>
    </xf>
    <xf numFmtId="0" fontId="0" fillId="5" borderId="31" xfId="0" applyFill="1" applyBorder="1" applyAlignment="1" applyProtection="1">
      <alignment horizontal="left"/>
      <protection locked="0"/>
    </xf>
    <xf numFmtId="0" fontId="0" fillId="5" borderId="2" xfId="0" applyFill="1" applyBorder="1" applyAlignment="1" applyProtection="1">
      <alignment horizontal="center" vertical="center" wrapText="1"/>
    </xf>
    <xf numFmtId="0" fontId="5" fillId="5" borderId="0" xfId="0" applyFont="1" applyFill="1" applyAlignment="1" applyProtection="1">
      <alignment horizontal="left" vertical="center"/>
    </xf>
    <xf numFmtId="0" fontId="14" fillId="9" borderId="33" xfId="3" applyFont="1" applyFill="1" applyBorder="1" applyAlignment="1">
      <alignment horizontal="center" vertical="center"/>
    </xf>
    <xf numFmtId="0" fontId="16" fillId="9" borderId="0" xfId="3" applyFont="1" applyFill="1" applyAlignment="1" applyProtection="1">
      <alignment horizontal="center" vertical="center" wrapText="1"/>
    </xf>
    <xf numFmtId="0" fontId="17" fillId="9" borderId="0" xfId="3" applyFont="1" applyFill="1" applyAlignment="1" applyProtection="1">
      <alignment horizontal="left" vertical="center" wrapText="1"/>
    </xf>
  </cellXfs>
  <cellStyles count="5">
    <cellStyle name="cf1" xfId="1"/>
    <cellStyle name="Millares 2" xfId="4"/>
    <cellStyle name="Normal" xfId="0" builtinId="0" customBuiltin="1"/>
    <cellStyle name="Normal 2" xfId="3"/>
    <cellStyle name="Porcentaje" xfId="2" builtinId="5" customBuiltin="1"/>
  </cellStyles>
  <dxfs count="11">
    <dxf>
      <font>
        <b/>
        <i val="0"/>
        <color rgb="FFFF0000"/>
      </font>
    </dxf>
    <dxf>
      <font>
        <b/>
        <i val="0"/>
        <color theme="9" tint="-0.24994659260841701"/>
      </font>
    </dxf>
    <dxf>
      <font>
        <color theme="0"/>
      </font>
      <fill>
        <patternFill>
          <bgColor theme="0"/>
        </patternFill>
      </fill>
    </dxf>
    <dxf>
      <font>
        <color theme="7" tint="0.39994506668294322"/>
      </font>
      <fill>
        <patternFill>
          <bgColor theme="7" tint="0.39994506668294322"/>
        </patternFill>
      </fill>
    </dxf>
    <dxf>
      <font>
        <color rgb="FF0070C0"/>
      </font>
      <fill>
        <patternFill>
          <bgColor rgb="FF0070C0"/>
        </patternFill>
      </fill>
    </dxf>
    <dxf>
      <font>
        <color theme="0"/>
      </font>
      <fill>
        <patternFill>
          <bgColor theme="0"/>
        </patternFill>
      </fill>
      <border>
        <left/>
        <right/>
        <top/>
        <bottom/>
      </border>
    </dxf>
    <dxf>
      <font>
        <color rgb="FFFFFFFF"/>
      </font>
    </dxf>
    <dxf>
      <font>
        <color rgb="FFFFFFFF"/>
      </font>
    </dxf>
    <dxf>
      <font>
        <color rgb="FFFFFFFF"/>
      </font>
    </dxf>
    <dxf>
      <font>
        <color rgb="FFFFFFFF"/>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0</xdr:col>
      <xdr:colOff>638175</xdr:colOff>
      <xdr:row>1</xdr:row>
      <xdr:rowOff>2721</xdr:rowOff>
    </xdr:to>
    <xdr:pic>
      <xdr:nvPicPr>
        <xdr:cNvPr id="410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657225</xdr:colOff>
      <xdr:row>0</xdr:row>
      <xdr:rowOff>647700</xdr:rowOff>
    </xdr:to>
    <xdr:pic>
      <xdr:nvPicPr>
        <xdr:cNvPr id="103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609600</xdr:colOff>
      <xdr:row>0</xdr:row>
      <xdr:rowOff>614082</xdr:rowOff>
    </xdr:to>
    <xdr:pic>
      <xdr:nvPicPr>
        <xdr:cNvPr id="205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C10" sqref="C10:I10"/>
    </sheetView>
  </sheetViews>
  <sheetFormatPr baseColWidth="10" defaultRowHeight="15" x14ac:dyDescent="0.25"/>
  <cols>
    <col min="2" max="2" width="46.5703125" bestFit="1" customWidth="1"/>
  </cols>
  <sheetData>
    <row r="1" spans="1:13" ht="50.25" customHeight="1" x14ac:dyDescent="0.25">
      <c r="A1" s="57"/>
      <c r="B1" s="131" t="s">
        <v>41</v>
      </c>
      <c r="C1" s="129"/>
      <c r="D1" s="129"/>
      <c r="E1" s="58"/>
      <c r="F1" s="57"/>
      <c r="G1" s="57"/>
      <c r="H1" s="57"/>
      <c r="I1" s="57"/>
      <c r="J1" s="184" t="s">
        <v>0</v>
      </c>
      <c r="K1" s="184"/>
      <c r="L1" s="184"/>
      <c r="M1" s="184"/>
    </row>
    <row r="2" spans="1:13" x14ac:dyDescent="0.25">
      <c r="A2" s="130"/>
      <c r="B2" s="130"/>
      <c r="C2" s="130"/>
      <c r="D2" s="130"/>
      <c r="E2" s="130"/>
      <c r="F2" s="130"/>
      <c r="G2" s="130"/>
      <c r="H2" s="130"/>
      <c r="I2" s="130"/>
      <c r="J2" s="130"/>
      <c r="K2" s="130"/>
      <c r="L2" s="130"/>
      <c r="M2" s="130"/>
    </row>
    <row r="3" spans="1:13" x14ac:dyDescent="0.25">
      <c r="A3" s="130"/>
      <c r="B3" s="130"/>
      <c r="C3" s="130"/>
      <c r="D3" s="130"/>
      <c r="E3" s="130"/>
      <c r="F3" s="130"/>
      <c r="G3" s="130"/>
      <c r="H3" s="130"/>
      <c r="I3" s="130"/>
      <c r="J3" s="130"/>
      <c r="K3" s="130"/>
      <c r="L3" s="130"/>
      <c r="M3" s="130"/>
    </row>
    <row r="4" spans="1:13" x14ac:dyDescent="0.25">
      <c r="A4" s="130"/>
      <c r="B4" s="130"/>
      <c r="C4" s="130"/>
      <c r="D4" s="130"/>
      <c r="E4" s="130"/>
      <c r="F4" s="130"/>
      <c r="G4" s="130"/>
      <c r="H4" s="130"/>
      <c r="I4" s="130"/>
      <c r="J4" s="130"/>
      <c r="K4" s="130"/>
      <c r="L4" s="130"/>
      <c r="M4" s="130"/>
    </row>
    <row r="5" spans="1:13" x14ac:dyDescent="0.25">
      <c r="A5" s="130"/>
      <c r="B5" s="132" t="s">
        <v>66</v>
      </c>
      <c r="C5" s="178"/>
      <c r="D5" s="179"/>
      <c r="E5" s="179"/>
      <c r="F5" s="179"/>
      <c r="G5" s="179"/>
      <c r="H5" s="179"/>
      <c r="I5" s="180"/>
      <c r="J5" s="130"/>
      <c r="K5" s="130"/>
      <c r="L5" s="130"/>
      <c r="M5" s="130"/>
    </row>
    <row r="6" spans="1:13" ht="16.5" customHeight="1" x14ac:dyDescent="0.25">
      <c r="A6" s="130"/>
      <c r="B6" s="132" t="s">
        <v>44</v>
      </c>
      <c r="C6" s="181"/>
      <c r="D6" s="182"/>
      <c r="E6" s="182"/>
      <c r="F6" s="182"/>
      <c r="G6" s="182"/>
      <c r="H6" s="182"/>
      <c r="I6" s="183"/>
      <c r="J6" s="130"/>
      <c r="K6" s="130"/>
      <c r="L6" s="130"/>
      <c r="M6" s="130"/>
    </row>
    <row r="7" spans="1:13" ht="16.5" customHeight="1" x14ac:dyDescent="0.25">
      <c r="A7" s="134"/>
      <c r="B7" s="132" t="s">
        <v>63</v>
      </c>
      <c r="C7" s="181"/>
      <c r="D7" s="182"/>
      <c r="E7" s="182"/>
      <c r="F7" s="182"/>
      <c r="G7" s="182"/>
      <c r="H7" s="182"/>
      <c r="I7" s="183"/>
      <c r="J7" s="134"/>
      <c r="K7" s="134"/>
      <c r="L7" s="134"/>
      <c r="M7" s="134"/>
    </row>
    <row r="8" spans="1:13" ht="16.5" customHeight="1" x14ac:dyDescent="0.25">
      <c r="A8" s="130"/>
      <c r="B8" s="132" t="s">
        <v>64</v>
      </c>
      <c r="C8" s="178"/>
      <c r="D8" s="179"/>
      <c r="E8" s="179"/>
      <c r="F8" s="179"/>
      <c r="G8" s="179"/>
      <c r="H8" s="179"/>
      <c r="I8" s="180"/>
      <c r="J8" s="130"/>
      <c r="K8" s="130"/>
      <c r="L8" s="130"/>
      <c r="M8" s="130"/>
    </row>
    <row r="9" spans="1:13" ht="16.5" customHeight="1" x14ac:dyDescent="0.25">
      <c r="A9" s="134"/>
      <c r="B9" s="132" t="s">
        <v>65</v>
      </c>
      <c r="C9" s="181"/>
      <c r="D9" s="182"/>
      <c r="E9" s="182"/>
      <c r="F9" s="182"/>
      <c r="G9" s="182"/>
      <c r="H9" s="182"/>
      <c r="I9" s="183"/>
      <c r="J9" s="134"/>
      <c r="K9" s="134"/>
      <c r="L9" s="134"/>
      <c r="M9" s="134"/>
    </row>
    <row r="10" spans="1:13" ht="34.5" customHeight="1" x14ac:dyDescent="0.25">
      <c r="A10" s="130"/>
      <c r="B10" s="132" t="s">
        <v>67</v>
      </c>
      <c r="C10" s="178"/>
      <c r="D10" s="179"/>
      <c r="E10" s="179"/>
      <c r="F10" s="179"/>
      <c r="G10" s="179"/>
      <c r="H10" s="179"/>
      <c r="I10" s="180"/>
      <c r="J10" s="130"/>
      <c r="K10" s="130"/>
      <c r="L10" s="130"/>
      <c r="M10" s="130"/>
    </row>
    <row r="11" spans="1:13" x14ac:dyDescent="0.25">
      <c r="A11" s="130"/>
      <c r="B11" s="132" t="s">
        <v>68</v>
      </c>
      <c r="C11" s="178" t="s">
        <v>47</v>
      </c>
      <c r="D11" s="179"/>
      <c r="E11" s="179"/>
      <c r="F11" s="179"/>
      <c r="G11" s="179"/>
      <c r="H11" s="179"/>
      <c r="I11" s="180"/>
      <c r="J11" s="130"/>
      <c r="K11" s="130"/>
      <c r="L11" s="130"/>
      <c r="M11" s="130"/>
    </row>
    <row r="12" spans="1:13" x14ac:dyDescent="0.25">
      <c r="A12" s="130"/>
      <c r="B12" s="130"/>
      <c r="C12" s="130"/>
      <c r="D12" s="130"/>
      <c r="E12" s="130"/>
      <c r="F12" s="130"/>
      <c r="G12" s="130"/>
      <c r="H12" s="130"/>
      <c r="I12" s="130"/>
      <c r="J12" s="130"/>
      <c r="K12" s="130"/>
      <c r="L12" s="130"/>
      <c r="M12" s="130"/>
    </row>
  </sheetData>
  <sheetProtection algorithmName="SHA-512" hashValue="mrWzJXBk5ttzfrIvlW4KXWOc/32kRZoZesFMtRr8qTIdQ/O+wY4uT3SqKlsFWMYXPjanUHjgywOQVmUI+4cC7g==" saltValue="Pn5s7shqPJ7TmlJKmtuKig==" spinCount="100000" sheet="1" objects="1" scenarios="1"/>
  <mergeCells count="8">
    <mergeCell ref="C11:I11"/>
    <mergeCell ref="C7:I7"/>
    <mergeCell ref="C9:I9"/>
    <mergeCell ref="J1:M1"/>
    <mergeCell ref="C5:I5"/>
    <mergeCell ref="C6:I6"/>
    <mergeCell ref="C8:I8"/>
    <mergeCell ref="C10:I10"/>
  </mergeCells>
  <conditionalFormatting sqref="C5:C9 C11">
    <cfRule type="cellIs" dxfId="10" priority="3" stopIfTrue="1" operator="equal">
      <formula>0</formula>
    </cfRule>
  </conditionalFormatting>
  <conditionalFormatting sqref="C10">
    <cfRule type="cellIs" dxfId="9" priority="1" stopIfTrue="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35"/>
  <sheetViews>
    <sheetView showGridLines="0" tabSelected="1" topLeftCell="A10" zoomScale="85" zoomScaleNormal="85" workbookViewId="0">
      <selection activeCell="A20" sqref="A20:P20"/>
    </sheetView>
  </sheetViews>
  <sheetFormatPr baseColWidth="10" defaultColWidth="10" defaultRowHeight="15" x14ac:dyDescent="0.25"/>
  <cols>
    <col min="1" max="1" width="11.42578125" style="20" customWidth="1"/>
    <col min="2" max="2" width="35.28515625" style="22" customWidth="1"/>
    <col min="3" max="3" width="11.85546875" style="22" customWidth="1"/>
    <col min="4" max="4" width="9.85546875" style="20" customWidth="1"/>
    <col min="5" max="5" width="11.7109375" style="22" customWidth="1"/>
    <col min="6" max="6" width="11.42578125" style="22" customWidth="1"/>
    <col min="7" max="7" width="13.5703125" style="2" customWidth="1"/>
    <col min="8" max="8" width="15.7109375" style="2" customWidth="1"/>
    <col min="9" max="9" width="11.42578125" style="22" customWidth="1"/>
    <col min="10" max="10" width="16.28515625" style="22" customWidth="1"/>
    <col min="11" max="11" width="11.42578125" style="22" customWidth="1"/>
    <col min="12" max="12" width="13.28515625" style="22" customWidth="1"/>
    <col min="13" max="13" width="18.85546875" style="2" customWidth="1"/>
    <col min="14" max="14" width="15.28515625" style="2" customWidth="1"/>
    <col min="15" max="15" width="14.85546875" style="22" customWidth="1"/>
    <col min="16" max="16" width="16.28515625" style="2" customWidth="1"/>
    <col min="17" max="17" width="6" style="2" customWidth="1"/>
    <col min="18" max="18" width="19.7109375" style="2" customWidth="1"/>
    <col min="19" max="19" width="41.140625" style="2" customWidth="1"/>
    <col min="20" max="254" width="11.42578125" style="2" customWidth="1"/>
    <col min="255" max="16384" width="10" style="2"/>
  </cols>
  <sheetData>
    <row r="1" spans="1:19" ht="42" customHeight="1" x14ac:dyDescent="0.25">
      <c r="A1" s="196" t="s">
        <v>40</v>
      </c>
      <c r="B1" s="196"/>
      <c r="C1" s="59"/>
      <c r="D1" s="57"/>
      <c r="E1" s="67"/>
      <c r="F1" s="59"/>
      <c r="G1" s="59"/>
      <c r="H1" s="59"/>
      <c r="I1" s="59"/>
      <c r="J1" s="59"/>
      <c r="K1" s="59"/>
      <c r="L1" s="59"/>
      <c r="M1" s="184" t="s">
        <v>0</v>
      </c>
      <c r="N1" s="184"/>
      <c r="O1" s="184"/>
      <c r="P1" s="184"/>
      <c r="R1" s="3"/>
      <c r="S1" s="3"/>
    </row>
    <row r="2" spans="1:19" ht="5.25" customHeight="1" thickBot="1" x14ac:dyDescent="0.3">
      <c r="A2" s="57"/>
      <c r="B2" s="59"/>
      <c r="C2" s="60"/>
      <c r="D2" s="58"/>
      <c r="E2" s="59"/>
      <c r="F2" s="59"/>
      <c r="G2" s="59"/>
      <c r="H2" s="59"/>
      <c r="I2" s="59"/>
      <c r="J2" s="58"/>
      <c r="K2" s="58"/>
      <c r="L2" s="58"/>
      <c r="M2" s="110"/>
      <c r="N2" s="110"/>
      <c r="O2" s="110"/>
      <c r="P2" s="110"/>
      <c r="R2" s="3"/>
      <c r="S2" s="3"/>
    </row>
    <row r="3" spans="1:19" ht="18" customHeight="1" thickBot="1" x14ac:dyDescent="0.3">
      <c r="A3" s="64"/>
      <c r="B3" s="137" t="s">
        <v>71</v>
      </c>
      <c r="C3" s="61"/>
      <c r="D3" s="62"/>
      <c r="E3" s="61"/>
      <c r="F3" s="61"/>
      <c r="G3" s="61"/>
      <c r="H3" s="61"/>
      <c r="I3" s="61"/>
      <c r="J3" s="61"/>
      <c r="K3" s="61"/>
      <c r="L3" s="61"/>
      <c r="M3" s="111"/>
      <c r="N3" s="111"/>
      <c r="O3" s="111"/>
      <c r="P3" s="112"/>
      <c r="R3" s="3"/>
      <c r="S3" s="24"/>
    </row>
    <row r="4" spans="1:19" ht="9.75" customHeight="1" thickBot="1" x14ac:dyDescent="0.3">
      <c r="A4" s="57"/>
      <c r="B4" s="69"/>
      <c r="C4" s="69"/>
      <c r="D4" s="74"/>
      <c r="E4" s="69"/>
      <c r="F4" s="59"/>
      <c r="G4" s="59"/>
      <c r="H4" s="59"/>
      <c r="I4" s="59"/>
      <c r="J4" s="59"/>
      <c r="K4" s="59"/>
      <c r="L4" s="59"/>
      <c r="M4" s="110"/>
      <c r="N4" s="110"/>
      <c r="O4" s="110"/>
      <c r="P4" s="110"/>
      <c r="R4" s="3"/>
      <c r="S4" s="24"/>
    </row>
    <row r="5" spans="1:19" ht="15" customHeight="1" x14ac:dyDescent="0.25">
      <c r="A5" s="208" t="s">
        <v>46</v>
      </c>
      <c r="B5" s="208"/>
      <c r="C5" s="197"/>
      <c r="D5" s="197"/>
      <c r="E5" s="197"/>
      <c r="F5" s="197"/>
      <c r="G5" s="197"/>
      <c r="H5" s="197"/>
      <c r="I5" s="197"/>
      <c r="J5" s="197"/>
      <c r="K5" s="75"/>
      <c r="L5" s="59"/>
      <c r="M5" s="110"/>
      <c r="N5" s="113" t="s">
        <v>1</v>
      </c>
      <c r="O5" s="114"/>
      <c r="P5" s="115">
        <v>0</v>
      </c>
      <c r="R5" s="3"/>
      <c r="S5" s="24"/>
    </row>
    <row r="6" spans="1:19" ht="15.75" thickBot="1" x14ac:dyDescent="0.3">
      <c r="A6" s="208" t="s">
        <v>45</v>
      </c>
      <c r="B6" s="208"/>
      <c r="C6" s="197"/>
      <c r="D6" s="197"/>
      <c r="E6" s="197"/>
      <c r="F6" s="197"/>
      <c r="G6" s="197"/>
      <c r="H6" s="197"/>
      <c r="I6" s="197"/>
      <c r="J6" s="197"/>
      <c r="K6" s="75"/>
      <c r="L6" s="59"/>
      <c r="M6" s="110"/>
      <c r="N6" s="116" t="s">
        <v>2</v>
      </c>
      <c r="O6" s="117"/>
      <c r="P6" s="135">
        <f>P30</f>
        <v>0</v>
      </c>
      <c r="R6" s="25"/>
      <c r="S6" s="26"/>
    </row>
    <row r="7" spans="1:19" s="6" customFormat="1" ht="46.5" customHeight="1" x14ac:dyDescent="0.25">
      <c r="A7" s="71"/>
      <c r="B7" s="71"/>
      <c r="C7" s="207"/>
      <c r="D7" s="207"/>
      <c r="E7" s="207"/>
      <c r="F7" s="207"/>
      <c r="G7" s="207"/>
      <c r="H7" s="207"/>
      <c r="I7" s="207"/>
      <c r="J7" s="207"/>
      <c r="K7" s="68"/>
      <c r="L7" s="68"/>
      <c r="M7" s="118"/>
      <c r="N7" s="118"/>
      <c r="O7" s="118"/>
      <c r="P7" s="118"/>
      <c r="R7" s="27"/>
      <c r="S7" s="27"/>
    </row>
    <row r="8" spans="1:19" ht="15" customHeight="1" x14ac:dyDescent="0.25">
      <c r="A8" s="72"/>
      <c r="B8" s="72"/>
      <c r="C8" s="207"/>
      <c r="D8" s="207"/>
      <c r="E8" s="207"/>
      <c r="F8" s="207"/>
      <c r="G8" s="207"/>
      <c r="H8" s="207"/>
      <c r="I8" s="207"/>
      <c r="J8" s="207"/>
      <c r="K8" s="59"/>
      <c r="L8" s="59"/>
      <c r="M8" s="110"/>
      <c r="N8" s="110"/>
      <c r="O8" s="110"/>
      <c r="P8" s="110"/>
      <c r="R8" s="25"/>
      <c r="S8" s="25"/>
    </row>
    <row r="9" spans="1:19" ht="9.75" customHeight="1" thickBot="1" x14ac:dyDescent="0.3">
      <c r="A9" s="57"/>
      <c r="B9" s="70"/>
      <c r="C9" s="70"/>
      <c r="D9" s="73"/>
      <c r="E9" s="70"/>
      <c r="F9" s="59"/>
      <c r="G9" s="59"/>
      <c r="H9" s="59"/>
      <c r="I9" s="59"/>
      <c r="J9" s="59"/>
      <c r="K9" s="59"/>
      <c r="L9" s="59"/>
      <c r="M9" s="110"/>
      <c r="N9" s="110"/>
      <c r="O9" s="110"/>
      <c r="P9" s="110"/>
      <c r="R9" s="25"/>
      <c r="S9" s="25"/>
    </row>
    <row r="10" spans="1:19" s="7" customFormat="1" ht="13.5" customHeight="1" x14ac:dyDescent="0.25">
      <c r="A10" s="121" t="s">
        <v>15</v>
      </c>
      <c r="B10" s="122"/>
      <c r="C10" s="122"/>
      <c r="D10" s="122"/>
      <c r="E10" s="122"/>
      <c r="F10" s="122"/>
      <c r="G10" s="122"/>
      <c r="H10" s="122"/>
      <c r="I10" s="122"/>
      <c r="J10" s="122"/>
      <c r="K10" s="122"/>
      <c r="L10" s="122"/>
      <c r="M10" s="122"/>
      <c r="N10" s="122"/>
      <c r="O10" s="122"/>
      <c r="P10" s="123"/>
      <c r="R10" s="119"/>
      <c r="S10" s="119" t="s">
        <v>16</v>
      </c>
    </row>
    <row r="11" spans="1:19" s="7" customFormat="1" ht="10.5" customHeight="1" x14ac:dyDescent="0.25">
      <c r="A11" s="85"/>
      <c r="B11" s="80"/>
      <c r="C11" s="80"/>
      <c r="D11" s="80"/>
      <c r="E11" s="80"/>
      <c r="F11" s="80"/>
      <c r="G11" s="80"/>
      <c r="H11" s="80"/>
      <c r="I11" s="80"/>
      <c r="J11" s="80"/>
      <c r="K11" s="80"/>
      <c r="L11" s="124"/>
      <c r="M11" s="124"/>
      <c r="N11" s="125"/>
      <c r="O11" s="125"/>
      <c r="P11" s="126"/>
      <c r="R11" s="119"/>
      <c r="S11" s="119" t="s">
        <v>17</v>
      </c>
    </row>
    <row r="12" spans="1:19" s="29" customFormat="1" ht="15.75" customHeight="1" x14ac:dyDescent="0.2">
      <c r="A12" s="82" t="s">
        <v>18</v>
      </c>
      <c r="B12" s="83"/>
      <c r="C12" s="83"/>
      <c r="D12" s="83"/>
      <c r="E12" s="83"/>
      <c r="F12" s="83"/>
      <c r="G12" s="83"/>
      <c r="H12" s="83"/>
      <c r="I12" s="83"/>
      <c r="J12" s="83"/>
      <c r="K12" s="83"/>
      <c r="L12" s="83"/>
      <c r="M12" s="83"/>
      <c r="N12" s="83"/>
      <c r="O12" s="83"/>
      <c r="P12" s="84"/>
      <c r="R12" s="30"/>
      <c r="S12" s="119" t="s">
        <v>19</v>
      </c>
    </row>
    <row r="13" spans="1:19" s="29" customFormat="1" ht="29.25" customHeight="1" x14ac:dyDescent="0.25">
      <c r="A13" s="198" t="s">
        <v>172</v>
      </c>
      <c r="B13" s="199"/>
      <c r="C13" s="199"/>
      <c r="D13" s="199"/>
      <c r="E13" s="199"/>
      <c r="F13" s="199"/>
      <c r="G13" s="199"/>
      <c r="H13" s="199"/>
      <c r="I13" s="199"/>
      <c r="J13" s="199"/>
      <c r="K13" s="199"/>
      <c r="L13" s="199"/>
      <c r="M13" s="199"/>
      <c r="N13" s="199"/>
      <c r="O13" s="199"/>
      <c r="P13" s="200"/>
      <c r="R13" s="30"/>
      <c r="S13" s="30" t="s">
        <v>20</v>
      </c>
    </row>
    <row r="14" spans="1:19" s="29" customFormat="1" ht="14.25" customHeight="1" x14ac:dyDescent="0.25">
      <c r="A14" s="201" t="s">
        <v>21</v>
      </c>
      <c r="B14" s="202"/>
      <c r="C14" s="202"/>
      <c r="D14" s="202"/>
      <c r="E14" s="202"/>
      <c r="F14" s="202"/>
      <c r="G14" s="202"/>
      <c r="H14" s="202"/>
      <c r="I14" s="202"/>
      <c r="J14" s="202"/>
      <c r="K14" s="202"/>
      <c r="L14" s="202"/>
      <c r="M14" s="202"/>
      <c r="N14" s="202"/>
      <c r="O14" s="202"/>
      <c r="P14" s="203"/>
      <c r="R14" s="30"/>
      <c r="S14" s="30"/>
    </row>
    <row r="15" spans="1:19" s="29" customFormat="1" ht="31.5" customHeight="1" x14ac:dyDescent="0.25">
      <c r="A15" s="204" t="s">
        <v>38</v>
      </c>
      <c r="B15" s="205"/>
      <c r="C15" s="205"/>
      <c r="D15" s="205"/>
      <c r="E15" s="205"/>
      <c r="F15" s="205"/>
      <c r="G15" s="205"/>
      <c r="H15" s="205"/>
      <c r="I15" s="205"/>
      <c r="J15" s="205"/>
      <c r="K15" s="205"/>
      <c r="L15" s="205"/>
      <c r="M15" s="205"/>
      <c r="N15" s="205"/>
      <c r="O15" s="205"/>
      <c r="P15" s="206"/>
      <c r="R15" s="30"/>
      <c r="S15" s="30"/>
    </row>
    <row r="16" spans="1:19" s="29" customFormat="1" ht="14.25" customHeight="1" x14ac:dyDescent="0.25">
      <c r="A16" s="204" t="s">
        <v>173</v>
      </c>
      <c r="B16" s="205"/>
      <c r="C16" s="205"/>
      <c r="D16" s="205"/>
      <c r="E16" s="205"/>
      <c r="F16" s="205"/>
      <c r="G16" s="205"/>
      <c r="H16" s="205"/>
      <c r="I16" s="205"/>
      <c r="J16" s="205"/>
      <c r="K16" s="205"/>
      <c r="L16" s="205"/>
      <c r="M16" s="205"/>
      <c r="N16" s="205"/>
      <c r="O16" s="205"/>
      <c r="P16" s="206"/>
      <c r="R16" s="5"/>
      <c r="S16" s="5"/>
    </row>
    <row r="17" spans="1:19" s="29" customFormat="1" ht="30.75" customHeight="1" x14ac:dyDescent="0.25">
      <c r="A17" s="198" t="s">
        <v>22</v>
      </c>
      <c r="B17" s="199"/>
      <c r="C17" s="199"/>
      <c r="D17" s="199"/>
      <c r="E17" s="199"/>
      <c r="F17" s="199"/>
      <c r="G17" s="199"/>
      <c r="H17" s="199"/>
      <c r="I17" s="199"/>
      <c r="J17" s="199"/>
      <c r="K17" s="199"/>
      <c r="L17" s="199"/>
      <c r="M17" s="199"/>
      <c r="N17" s="199"/>
      <c r="O17" s="199"/>
      <c r="P17" s="200"/>
      <c r="R17" s="5"/>
      <c r="S17" s="5"/>
    </row>
    <row r="18" spans="1:19" s="29" customFormat="1" ht="15" customHeight="1" x14ac:dyDescent="0.25">
      <c r="A18" s="204" t="s">
        <v>174</v>
      </c>
      <c r="B18" s="205"/>
      <c r="C18" s="205"/>
      <c r="D18" s="205"/>
      <c r="E18" s="205"/>
      <c r="F18" s="205"/>
      <c r="G18" s="205"/>
      <c r="H18" s="205"/>
      <c r="I18" s="205"/>
      <c r="J18" s="205"/>
      <c r="K18" s="205"/>
      <c r="L18" s="205"/>
      <c r="M18" s="205"/>
      <c r="N18" s="205"/>
      <c r="O18" s="205"/>
      <c r="P18" s="206"/>
      <c r="R18" s="5"/>
      <c r="S18" s="5"/>
    </row>
    <row r="19" spans="1:19" s="7" customFormat="1" ht="15" customHeight="1" x14ac:dyDescent="0.25">
      <c r="A19" s="198" t="s">
        <v>175</v>
      </c>
      <c r="B19" s="199"/>
      <c r="C19" s="199"/>
      <c r="D19" s="199"/>
      <c r="E19" s="199"/>
      <c r="F19" s="199"/>
      <c r="G19" s="199"/>
      <c r="H19" s="199"/>
      <c r="I19" s="199"/>
      <c r="J19" s="199"/>
      <c r="K19" s="199"/>
      <c r="L19" s="199"/>
      <c r="M19" s="199"/>
      <c r="N19" s="199"/>
      <c r="O19" s="199"/>
      <c r="P19" s="200"/>
      <c r="R19" s="120"/>
      <c r="S19" s="120"/>
    </row>
    <row r="20" spans="1:19" s="7" customFormat="1" ht="27" customHeight="1" x14ac:dyDescent="0.25">
      <c r="A20" s="185"/>
      <c r="B20" s="186"/>
      <c r="C20" s="186"/>
      <c r="D20" s="186"/>
      <c r="E20" s="186"/>
      <c r="F20" s="186"/>
      <c r="G20" s="186"/>
      <c r="H20" s="186"/>
      <c r="I20" s="186"/>
      <c r="J20" s="186"/>
      <c r="K20" s="186"/>
      <c r="L20" s="186"/>
      <c r="M20" s="186"/>
      <c r="N20" s="186"/>
      <c r="O20" s="186"/>
      <c r="P20" s="187"/>
      <c r="R20" s="120"/>
    </row>
    <row r="21" spans="1:19" s="7" customFormat="1" x14ac:dyDescent="0.25">
      <c r="A21" s="185" t="s">
        <v>57</v>
      </c>
      <c r="B21" s="186"/>
      <c r="C21" s="186"/>
      <c r="D21" s="186"/>
      <c r="E21" s="186"/>
      <c r="F21" s="186"/>
      <c r="G21" s="186"/>
      <c r="H21" s="186"/>
      <c r="I21" s="186"/>
      <c r="J21" s="186"/>
      <c r="K21" s="186"/>
      <c r="L21" s="186"/>
      <c r="M21" s="186"/>
      <c r="N21" s="186"/>
      <c r="O21" s="186"/>
      <c r="P21" s="187"/>
      <c r="R21" s="120"/>
    </row>
    <row r="22" spans="1:19" s="7" customFormat="1" ht="32.25" customHeight="1" x14ac:dyDescent="0.25">
      <c r="A22" s="209" t="s">
        <v>56</v>
      </c>
      <c r="B22" s="210"/>
      <c r="C22" s="210"/>
      <c r="D22" s="210"/>
      <c r="E22" s="210"/>
      <c r="F22" s="210"/>
      <c r="G22" s="210"/>
      <c r="H22" s="210"/>
      <c r="I22" s="210"/>
      <c r="J22" s="210"/>
      <c r="K22" s="210"/>
      <c r="L22" s="210"/>
      <c r="M22" s="210"/>
      <c r="N22" s="210"/>
      <c r="O22" s="210"/>
      <c r="P22" s="211"/>
      <c r="R22" s="120"/>
      <c r="S22" s="120"/>
    </row>
    <row r="23" spans="1:19" s="7" customFormat="1" ht="6" customHeight="1" x14ac:dyDescent="0.25">
      <c r="A23" s="212" t="s">
        <v>48</v>
      </c>
      <c r="B23" s="213"/>
      <c r="C23" s="213"/>
      <c r="D23" s="213"/>
      <c r="E23" s="213"/>
      <c r="F23" s="213"/>
      <c r="G23" s="213"/>
      <c r="H23" s="213"/>
      <c r="I23" s="213"/>
      <c r="J23" s="213"/>
      <c r="K23" s="213"/>
      <c r="L23" s="213"/>
      <c r="M23" s="213"/>
      <c r="N23" s="213"/>
      <c r="O23" s="213"/>
      <c r="P23" s="214"/>
      <c r="R23" s="120"/>
      <c r="S23" s="120"/>
    </row>
    <row r="24" spans="1:19" s="7" customFormat="1" x14ac:dyDescent="0.25">
      <c r="A24" s="212"/>
      <c r="B24" s="213"/>
      <c r="C24" s="213"/>
      <c r="D24" s="213"/>
      <c r="E24" s="213"/>
      <c r="F24" s="213"/>
      <c r="G24" s="213"/>
      <c r="H24" s="213"/>
      <c r="I24" s="213"/>
      <c r="J24" s="213"/>
      <c r="K24" s="213"/>
      <c r="L24" s="213"/>
      <c r="M24" s="213"/>
      <c r="N24" s="213"/>
      <c r="O24" s="213"/>
      <c r="P24" s="214"/>
      <c r="R24" s="120"/>
      <c r="S24" s="120"/>
    </row>
    <row r="25" spans="1:19" s="7" customFormat="1" ht="24" customHeight="1" x14ac:dyDescent="0.25">
      <c r="A25" s="212"/>
      <c r="B25" s="213"/>
      <c r="C25" s="213"/>
      <c r="D25" s="213"/>
      <c r="E25" s="213"/>
      <c r="F25" s="213"/>
      <c r="G25" s="213"/>
      <c r="H25" s="213"/>
      <c r="I25" s="213"/>
      <c r="J25" s="213"/>
      <c r="K25" s="213"/>
      <c r="L25" s="213"/>
      <c r="M25" s="213"/>
      <c r="N25" s="213"/>
      <c r="O25" s="213"/>
      <c r="P25" s="214"/>
      <c r="R25" s="120"/>
      <c r="S25" s="120"/>
    </row>
    <row r="26" spans="1:19" s="7" customFormat="1" x14ac:dyDescent="0.25">
      <c r="A26" s="185" t="s">
        <v>4</v>
      </c>
      <c r="B26" s="186"/>
      <c r="C26" s="186"/>
      <c r="D26" s="186"/>
      <c r="E26" s="186"/>
      <c r="F26" s="186"/>
      <c r="G26" s="186"/>
      <c r="H26" s="186"/>
      <c r="I26" s="186"/>
      <c r="J26" s="186"/>
      <c r="K26" s="186"/>
      <c r="L26" s="186"/>
      <c r="M26" s="186"/>
      <c r="N26" s="186"/>
      <c r="O26" s="186"/>
      <c r="P26" s="187"/>
      <c r="R26" s="120"/>
      <c r="S26" s="120"/>
    </row>
    <row r="27" spans="1:19" s="7" customFormat="1" ht="15" customHeight="1" thickBot="1" x14ac:dyDescent="0.3">
      <c r="A27" s="193" t="s">
        <v>43</v>
      </c>
      <c r="B27" s="194"/>
      <c r="C27" s="194"/>
      <c r="D27" s="194"/>
      <c r="E27" s="194"/>
      <c r="F27" s="194"/>
      <c r="G27" s="194"/>
      <c r="H27" s="194"/>
      <c r="I27" s="194"/>
      <c r="J27" s="194"/>
      <c r="K27" s="194"/>
      <c r="L27" s="194"/>
      <c r="M27" s="194"/>
      <c r="N27" s="194"/>
      <c r="O27" s="194"/>
      <c r="P27" s="195"/>
      <c r="R27" s="120"/>
      <c r="S27" s="120"/>
    </row>
    <row r="28" spans="1:19" ht="9" customHeight="1" x14ac:dyDescent="0.25">
      <c r="A28" s="190"/>
      <c r="B28" s="190"/>
      <c r="C28" s="31"/>
      <c r="D28" s="32"/>
      <c r="E28" s="2"/>
      <c r="F28" s="2"/>
      <c r="I28" s="2"/>
      <c r="J28" s="2"/>
      <c r="K28" s="2"/>
      <c r="L28" s="2"/>
      <c r="O28" s="2"/>
      <c r="R28" s="3"/>
      <c r="S28" s="3"/>
    </row>
    <row r="29" spans="1:19" ht="13.5" customHeight="1" x14ac:dyDescent="0.25">
      <c r="A29" s="190"/>
      <c r="B29" s="190"/>
      <c r="C29" s="31"/>
      <c r="D29" s="32"/>
      <c r="E29" s="2"/>
      <c r="F29" s="2"/>
      <c r="I29" s="2"/>
      <c r="J29" s="2"/>
      <c r="K29" s="2"/>
      <c r="L29" s="2"/>
      <c r="O29" s="2"/>
      <c r="R29" s="3"/>
      <c r="S29" s="3"/>
    </row>
    <row r="30" spans="1:19" ht="12.75" customHeight="1" x14ac:dyDescent="0.25">
      <c r="A30" s="7"/>
      <c r="B30" s="2" t="s">
        <v>71</v>
      </c>
      <c r="C30" s="3"/>
      <c r="D30" s="28"/>
      <c r="E30" s="192" t="s">
        <v>50</v>
      </c>
      <c r="F30" s="192"/>
      <c r="G30" s="192"/>
      <c r="H30" s="192"/>
      <c r="I30" s="3"/>
      <c r="J30" s="3"/>
      <c r="K30" s="3"/>
      <c r="L30" s="3"/>
      <c r="N30" s="66" t="s">
        <v>5</v>
      </c>
      <c r="O30" s="8">
        <f>SUM(O34:O65535)</f>
        <v>0</v>
      </c>
      <c r="P30" s="8">
        <f>SUM(P34:P65535)</f>
        <v>0</v>
      </c>
      <c r="R30" s="3"/>
      <c r="S30" s="3"/>
    </row>
    <row r="31" spans="1:19" ht="30.75" customHeight="1" x14ac:dyDescent="0.25">
      <c r="A31" s="188" t="s">
        <v>23</v>
      </c>
      <c r="B31" s="188" t="s">
        <v>49</v>
      </c>
      <c r="C31" s="188" t="s">
        <v>24</v>
      </c>
      <c r="D31" s="188" t="s">
        <v>25</v>
      </c>
      <c r="E31" s="188" t="s">
        <v>26</v>
      </c>
      <c r="F31" s="188" t="s">
        <v>27</v>
      </c>
      <c r="G31" s="188" t="s">
        <v>51</v>
      </c>
      <c r="H31" s="188" t="s">
        <v>28</v>
      </c>
      <c r="I31" s="189" t="s">
        <v>29</v>
      </c>
      <c r="J31" s="189"/>
      <c r="K31" s="189"/>
      <c r="L31" s="189"/>
      <c r="M31" s="189" t="s">
        <v>30</v>
      </c>
      <c r="N31" s="189"/>
      <c r="O31" s="189"/>
      <c r="P31" s="188" t="s">
        <v>31</v>
      </c>
      <c r="R31" s="3"/>
      <c r="S31" s="3"/>
    </row>
    <row r="32" spans="1:19" ht="17.25" customHeight="1" x14ac:dyDescent="0.25">
      <c r="A32" s="188"/>
      <c r="B32" s="188"/>
      <c r="C32" s="188"/>
      <c r="D32" s="188"/>
      <c r="E32" s="188"/>
      <c r="F32" s="188"/>
      <c r="G32" s="188"/>
      <c r="H32" s="188"/>
      <c r="I32" s="188" t="s">
        <v>32</v>
      </c>
      <c r="J32" s="188" t="s">
        <v>33</v>
      </c>
      <c r="K32" s="188" t="s">
        <v>55</v>
      </c>
      <c r="L32" s="188" t="s">
        <v>34</v>
      </c>
      <c r="M32" s="188" t="s">
        <v>35</v>
      </c>
      <c r="N32" s="188" t="s">
        <v>36</v>
      </c>
      <c r="O32" s="188" t="s">
        <v>52</v>
      </c>
      <c r="P32" s="188"/>
    </row>
    <row r="33" spans="1:16" ht="41.25" customHeight="1" x14ac:dyDescent="0.25">
      <c r="A33" s="188"/>
      <c r="B33" s="188"/>
      <c r="C33" s="188"/>
      <c r="D33" s="188"/>
      <c r="E33" s="191" t="s">
        <v>37</v>
      </c>
      <c r="F33" s="191"/>
      <c r="G33" s="188"/>
      <c r="H33" s="188"/>
      <c r="I33" s="188"/>
      <c r="J33" s="188"/>
      <c r="K33" s="188"/>
      <c r="L33" s="188"/>
      <c r="M33" s="188"/>
      <c r="N33" s="188"/>
      <c r="O33" s="188"/>
      <c r="P33" s="188"/>
    </row>
    <row r="34" spans="1:16" s="6" customFormat="1" x14ac:dyDescent="0.25">
      <c r="A34" s="65">
        <v>1</v>
      </c>
      <c r="B34" s="33"/>
      <c r="C34" s="13"/>
      <c r="D34" s="9">
        <v>1</v>
      </c>
      <c r="E34" s="34"/>
      <c r="F34" s="34"/>
      <c r="G34" s="35">
        <f t="shared" ref="G34:G97" si="0">F34-E34+1</f>
        <v>1</v>
      </c>
      <c r="H34" s="36">
        <f t="shared" ref="H34:H97" si="1">+(D34*G34)/365</f>
        <v>2.7397260273972603E-3</v>
      </c>
      <c r="I34" s="37"/>
      <c r="J34" s="37"/>
      <c r="K34" s="38"/>
      <c r="L34" s="39"/>
      <c r="M34" s="40">
        <f t="shared" ref="M34:M97" si="2">(J34*K34)-L34</f>
        <v>0</v>
      </c>
      <c r="N34" s="40">
        <f t="shared" ref="N34:N97" si="3">(I34+M34)/H34</f>
        <v>0</v>
      </c>
      <c r="O34" s="9"/>
      <c r="P34" s="40">
        <f t="shared" ref="P34:P97" si="4">N34*O34</f>
        <v>0</v>
      </c>
    </row>
    <row r="35" spans="1:16" s="6" customFormat="1" x14ac:dyDescent="0.25">
      <c r="A35" s="65">
        <v>2</v>
      </c>
      <c r="B35" s="33"/>
      <c r="C35" s="13"/>
      <c r="D35" s="9">
        <v>1</v>
      </c>
      <c r="E35" s="34"/>
      <c r="F35" s="34"/>
      <c r="G35" s="35">
        <f t="shared" si="0"/>
        <v>1</v>
      </c>
      <c r="H35" s="36">
        <f t="shared" si="1"/>
        <v>2.7397260273972603E-3</v>
      </c>
      <c r="I35" s="37"/>
      <c r="J35" s="37"/>
      <c r="K35" s="38"/>
      <c r="L35" s="39"/>
      <c r="M35" s="40">
        <f t="shared" si="2"/>
        <v>0</v>
      </c>
      <c r="N35" s="40">
        <f t="shared" si="3"/>
        <v>0</v>
      </c>
      <c r="O35" s="9"/>
      <c r="P35" s="40">
        <f t="shared" si="4"/>
        <v>0</v>
      </c>
    </row>
    <row r="36" spans="1:16" s="6" customFormat="1" x14ac:dyDescent="0.25">
      <c r="A36" s="65">
        <v>3</v>
      </c>
      <c r="B36" s="33"/>
      <c r="C36" s="13"/>
      <c r="D36" s="9">
        <v>1</v>
      </c>
      <c r="E36" s="34"/>
      <c r="F36" s="34"/>
      <c r="G36" s="35">
        <f t="shared" si="0"/>
        <v>1</v>
      </c>
      <c r="H36" s="36">
        <f t="shared" si="1"/>
        <v>2.7397260273972603E-3</v>
      </c>
      <c r="I36" s="37"/>
      <c r="J36" s="37"/>
      <c r="K36" s="38"/>
      <c r="L36" s="39"/>
      <c r="M36" s="40">
        <f t="shared" si="2"/>
        <v>0</v>
      </c>
      <c r="N36" s="40">
        <f t="shared" si="3"/>
        <v>0</v>
      </c>
      <c r="O36" s="9"/>
      <c r="P36" s="40">
        <f t="shared" si="4"/>
        <v>0</v>
      </c>
    </row>
    <row r="37" spans="1:16" s="6" customFormat="1" x14ac:dyDescent="0.25">
      <c r="A37" s="65">
        <v>4</v>
      </c>
      <c r="B37" s="41"/>
      <c r="C37" s="13"/>
      <c r="D37" s="9">
        <v>1</v>
      </c>
      <c r="E37" s="34"/>
      <c r="F37" s="34"/>
      <c r="G37" s="35">
        <f t="shared" si="0"/>
        <v>1</v>
      </c>
      <c r="H37" s="36">
        <f t="shared" si="1"/>
        <v>2.7397260273972603E-3</v>
      </c>
      <c r="I37" s="9"/>
      <c r="J37" s="9"/>
      <c r="K37" s="38"/>
      <c r="L37" s="39"/>
      <c r="M37" s="40">
        <f t="shared" si="2"/>
        <v>0</v>
      </c>
      <c r="N37" s="40">
        <f t="shared" si="3"/>
        <v>0</v>
      </c>
      <c r="O37" s="9"/>
      <c r="P37" s="40">
        <f t="shared" si="4"/>
        <v>0</v>
      </c>
    </row>
    <row r="38" spans="1:16" s="6" customFormat="1" ht="12.75" customHeight="1" x14ac:dyDescent="0.25">
      <c r="A38" s="65">
        <v>5</v>
      </c>
      <c r="B38" s="41"/>
      <c r="C38" s="13"/>
      <c r="D38" s="9">
        <v>1</v>
      </c>
      <c r="E38" s="34"/>
      <c r="F38" s="34"/>
      <c r="G38" s="35">
        <f t="shared" si="0"/>
        <v>1</v>
      </c>
      <c r="H38" s="36">
        <f t="shared" si="1"/>
        <v>2.7397260273972603E-3</v>
      </c>
      <c r="I38" s="9"/>
      <c r="J38" s="9"/>
      <c r="K38" s="38"/>
      <c r="L38" s="39"/>
      <c r="M38" s="40">
        <f t="shared" si="2"/>
        <v>0</v>
      </c>
      <c r="N38" s="40">
        <f t="shared" si="3"/>
        <v>0</v>
      </c>
      <c r="O38" s="9"/>
      <c r="P38" s="40">
        <f t="shared" si="4"/>
        <v>0</v>
      </c>
    </row>
    <row r="39" spans="1:16" s="6" customFormat="1" ht="12.75" customHeight="1" x14ac:dyDescent="0.25">
      <c r="A39" s="65">
        <v>6</v>
      </c>
      <c r="B39" s="41"/>
      <c r="C39" s="13"/>
      <c r="D39" s="9">
        <v>1</v>
      </c>
      <c r="E39" s="34"/>
      <c r="F39" s="34"/>
      <c r="G39" s="35">
        <f t="shared" si="0"/>
        <v>1</v>
      </c>
      <c r="H39" s="36">
        <f t="shared" si="1"/>
        <v>2.7397260273972603E-3</v>
      </c>
      <c r="I39" s="9"/>
      <c r="J39" s="9"/>
      <c r="K39" s="38"/>
      <c r="L39" s="39"/>
      <c r="M39" s="40">
        <f t="shared" si="2"/>
        <v>0</v>
      </c>
      <c r="N39" s="40">
        <f t="shared" si="3"/>
        <v>0</v>
      </c>
      <c r="O39" s="9"/>
      <c r="P39" s="40">
        <f t="shared" si="4"/>
        <v>0</v>
      </c>
    </row>
    <row r="40" spans="1:16" s="6" customFormat="1" ht="12.75" customHeight="1" x14ac:dyDescent="0.25">
      <c r="A40" s="65">
        <v>7</v>
      </c>
      <c r="B40" s="41"/>
      <c r="C40" s="13"/>
      <c r="D40" s="9">
        <v>1</v>
      </c>
      <c r="E40" s="34"/>
      <c r="F40" s="34"/>
      <c r="G40" s="35">
        <f t="shared" si="0"/>
        <v>1</v>
      </c>
      <c r="H40" s="36">
        <f t="shared" si="1"/>
        <v>2.7397260273972603E-3</v>
      </c>
      <c r="I40" s="9"/>
      <c r="J40" s="9"/>
      <c r="K40" s="38"/>
      <c r="L40" s="39"/>
      <c r="M40" s="40">
        <f t="shared" si="2"/>
        <v>0</v>
      </c>
      <c r="N40" s="40">
        <f t="shared" si="3"/>
        <v>0</v>
      </c>
      <c r="O40" s="9"/>
      <c r="P40" s="40">
        <f t="shared" si="4"/>
        <v>0</v>
      </c>
    </row>
    <row r="41" spans="1:16" s="6" customFormat="1" x14ac:dyDescent="0.25">
      <c r="A41" s="65">
        <v>8</v>
      </c>
      <c r="B41" s="41"/>
      <c r="C41" s="13"/>
      <c r="D41" s="9">
        <v>1</v>
      </c>
      <c r="E41" s="34"/>
      <c r="F41" s="34"/>
      <c r="G41" s="35">
        <f t="shared" si="0"/>
        <v>1</v>
      </c>
      <c r="H41" s="36">
        <f t="shared" si="1"/>
        <v>2.7397260273972603E-3</v>
      </c>
      <c r="I41" s="9"/>
      <c r="J41" s="9"/>
      <c r="K41" s="38"/>
      <c r="L41" s="39"/>
      <c r="M41" s="40">
        <f t="shared" si="2"/>
        <v>0</v>
      </c>
      <c r="N41" s="40">
        <f t="shared" si="3"/>
        <v>0</v>
      </c>
      <c r="O41" s="9"/>
      <c r="P41" s="40">
        <f t="shared" si="4"/>
        <v>0</v>
      </c>
    </row>
    <row r="42" spans="1:16" s="6" customFormat="1" x14ac:dyDescent="0.25">
      <c r="A42" s="65">
        <v>9</v>
      </c>
      <c r="B42" s="41"/>
      <c r="C42" s="13"/>
      <c r="D42" s="9">
        <v>1</v>
      </c>
      <c r="E42" s="34"/>
      <c r="F42" s="34"/>
      <c r="G42" s="35">
        <f t="shared" si="0"/>
        <v>1</v>
      </c>
      <c r="H42" s="36">
        <f t="shared" si="1"/>
        <v>2.7397260273972603E-3</v>
      </c>
      <c r="I42" s="9"/>
      <c r="J42" s="9"/>
      <c r="K42" s="38"/>
      <c r="L42" s="39"/>
      <c r="M42" s="40">
        <f t="shared" si="2"/>
        <v>0</v>
      </c>
      <c r="N42" s="40">
        <f t="shared" si="3"/>
        <v>0</v>
      </c>
      <c r="O42" s="9"/>
      <c r="P42" s="40">
        <f t="shared" si="4"/>
        <v>0</v>
      </c>
    </row>
    <row r="43" spans="1:16" s="6" customFormat="1" x14ac:dyDescent="0.25">
      <c r="A43" s="65">
        <v>10</v>
      </c>
      <c r="B43" s="41"/>
      <c r="C43" s="13"/>
      <c r="D43" s="9">
        <v>1</v>
      </c>
      <c r="E43" s="34"/>
      <c r="F43" s="34"/>
      <c r="G43" s="35">
        <f t="shared" si="0"/>
        <v>1</v>
      </c>
      <c r="H43" s="36">
        <f t="shared" si="1"/>
        <v>2.7397260273972603E-3</v>
      </c>
      <c r="I43" s="9"/>
      <c r="J43" s="9"/>
      <c r="K43" s="38"/>
      <c r="L43" s="39"/>
      <c r="M43" s="40">
        <f t="shared" si="2"/>
        <v>0</v>
      </c>
      <c r="N43" s="40">
        <f t="shared" si="3"/>
        <v>0</v>
      </c>
      <c r="O43" s="9"/>
      <c r="P43" s="40">
        <f t="shared" si="4"/>
        <v>0</v>
      </c>
    </row>
    <row r="44" spans="1:16" s="6" customFormat="1" x14ac:dyDescent="0.25">
      <c r="A44" s="65">
        <v>11</v>
      </c>
      <c r="B44" s="41"/>
      <c r="C44" s="13"/>
      <c r="D44" s="9">
        <v>1</v>
      </c>
      <c r="E44" s="34"/>
      <c r="F44" s="34"/>
      <c r="G44" s="35">
        <f t="shared" si="0"/>
        <v>1</v>
      </c>
      <c r="H44" s="36">
        <f t="shared" si="1"/>
        <v>2.7397260273972603E-3</v>
      </c>
      <c r="I44" s="9"/>
      <c r="J44" s="9"/>
      <c r="K44" s="38"/>
      <c r="L44" s="39"/>
      <c r="M44" s="40">
        <f t="shared" si="2"/>
        <v>0</v>
      </c>
      <c r="N44" s="40">
        <f t="shared" si="3"/>
        <v>0</v>
      </c>
      <c r="O44" s="9"/>
      <c r="P44" s="40">
        <f t="shared" si="4"/>
        <v>0</v>
      </c>
    </row>
    <row r="45" spans="1:16" s="6" customFormat="1" x14ac:dyDescent="0.25">
      <c r="A45" s="65">
        <v>12</v>
      </c>
      <c r="B45" s="41"/>
      <c r="C45" s="13"/>
      <c r="D45" s="9">
        <v>1</v>
      </c>
      <c r="E45" s="34"/>
      <c r="F45" s="34"/>
      <c r="G45" s="35">
        <f t="shared" si="0"/>
        <v>1</v>
      </c>
      <c r="H45" s="36">
        <f t="shared" si="1"/>
        <v>2.7397260273972603E-3</v>
      </c>
      <c r="I45" s="9"/>
      <c r="J45" s="9"/>
      <c r="K45" s="38"/>
      <c r="L45" s="39"/>
      <c r="M45" s="40">
        <f t="shared" si="2"/>
        <v>0</v>
      </c>
      <c r="N45" s="40">
        <f t="shared" si="3"/>
        <v>0</v>
      </c>
      <c r="O45" s="9"/>
      <c r="P45" s="40">
        <f t="shared" si="4"/>
        <v>0</v>
      </c>
    </row>
    <row r="46" spans="1:16" s="6" customFormat="1" x14ac:dyDescent="0.25">
      <c r="A46" s="65">
        <v>13</v>
      </c>
      <c r="B46" s="41"/>
      <c r="C46" s="13"/>
      <c r="D46" s="9">
        <v>1</v>
      </c>
      <c r="E46" s="34"/>
      <c r="F46" s="34"/>
      <c r="G46" s="35">
        <f t="shared" si="0"/>
        <v>1</v>
      </c>
      <c r="H46" s="36">
        <f t="shared" si="1"/>
        <v>2.7397260273972603E-3</v>
      </c>
      <c r="I46" s="9"/>
      <c r="J46" s="9"/>
      <c r="K46" s="38"/>
      <c r="L46" s="39"/>
      <c r="M46" s="40">
        <f t="shared" si="2"/>
        <v>0</v>
      </c>
      <c r="N46" s="40">
        <f t="shared" si="3"/>
        <v>0</v>
      </c>
      <c r="O46" s="9"/>
      <c r="P46" s="40">
        <f t="shared" si="4"/>
        <v>0</v>
      </c>
    </row>
    <row r="47" spans="1:16" s="6" customFormat="1" x14ac:dyDescent="0.25">
      <c r="A47" s="65">
        <v>14</v>
      </c>
      <c r="B47" s="41"/>
      <c r="C47" s="13"/>
      <c r="D47" s="9">
        <v>1</v>
      </c>
      <c r="E47" s="34"/>
      <c r="F47" s="34"/>
      <c r="G47" s="35">
        <f t="shared" si="0"/>
        <v>1</v>
      </c>
      <c r="H47" s="36">
        <f t="shared" si="1"/>
        <v>2.7397260273972603E-3</v>
      </c>
      <c r="I47" s="9"/>
      <c r="J47" s="9"/>
      <c r="K47" s="38"/>
      <c r="L47" s="39"/>
      <c r="M47" s="40">
        <f t="shared" si="2"/>
        <v>0</v>
      </c>
      <c r="N47" s="40">
        <f t="shared" si="3"/>
        <v>0</v>
      </c>
      <c r="O47" s="9"/>
      <c r="P47" s="40">
        <f t="shared" si="4"/>
        <v>0</v>
      </c>
    </row>
    <row r="48" spans="1:16" s="6" customFormat="1" x14ac:dyDescent="0.25">
      <c r="A48" s="65">
        <v>15</v>
      </c>
      <c r="B48" s="41"/>
      <c r="C48" s="13"/>
      <c r="D48" s="9">
        <v>1</v>
      </c>
      <c r="E48" s="34"/>
      <c r="F48" s="34"/>
      <c r="G48" s="35">
        <f t="shared" si="0"/>
        <v>1</v>
      </c>
      <c r="H48" s="36">
        <f t="shared" si="1"/>
        <v>2.7397260273972603E-3</v>
      </c>
      <c r="I48" s="9"/>
      <c r="J48" s="9"/>
      <c r="K48" s="38"/>
      <c r="L48" s="39"/>
      <c r="M48" s="40">
        <f t="shared" si="2"/>
        <v>0</v>
      </c>
      <c r="N48" s="40">
        <f t="shared" si="3"/>
        <v>0</v>
      </c>
      <c r="O48" s="9"/>
      <c r="P48" s="40">
        <f t="shared" si="4"/>
        <v>0</v>
      </c>
    </row>
    <row r="49" spans="1:16" s="6" customFormat="1" x14ac:dyDescent="0.25">
      <c r="A49" s="65">
        <v>16</v>
      </c>
      <c r="B49" s="41"/>
      <c r="C49" s="13"/>
      <c r="D49" s="9">
        <v>1</v>
      </c>
      <c r="E49" s="34"/>
      <c r="F49" s="34"/>
      <c r="G49" s="35">
        <f t="shared" si="0"/>
        <v>1</v>
      </c>
      <c r="H49" s="36">
        <f t="shared" si="1"/>
        <v>2.7397260273972603E-3</v>
      </c>
      <c r="I49" s="9"/>
      <c r="J49" s="9"/>
      <c r="K49" s="38"/>
      <c r="L49" s="39"/>
      <c r="M49" s="40">
        <f t="shared" si="2"/>
        <v>0</v>
      </c>
      <c r="N49" s="40">
        <f t="shared" si="3"/>
        <v>0</v>
      </c>
      <c r="O49" s="9"/>
      <c r="P49" s="40">
        <f t="shared" si="4"/>
        <v>0</v>
      </c>
    </row>
    <row r="50" spans="1:16" s="6" customFormat="1" x14ac:dyDescent="0.25">
      <c r="A50" s="65">
        <v>17</v>
      </c>
      <c r="B50" s="41"/>
      <c r="C50" s="13"/>
      <c r="D50" s="9">
        <v>1</v>
      </c>
      <c r="E50" s="34"/>
      <c r="F50" s="34"/>
      <c r="G50" s="35">
        <f t="shared" si="0"/>
        <v>1</v>
      </c>
      <c r="H50" s="36">
        <f t="shared" si="1"/>
        <v>2.7397260273972603E-3</v>
      </c>
      <c r="I50" s="9"/>
      <c r="J50" s="9"/>
      <c r="K50" s="38"/>
      <c r="L50" s="39"/>
      <c r="M50" s="40">
        <f t="shared" si="2"/>
        <v>0</v>
      </c>
      <c r="N50" s="40">
        <f t="shared" si="3"/>
        <v>0</v>
      </c>
      <c r="O50" s="9"/>
      <c r="P50" s="40">
        <f t="shared" si="4"/>
        <v>0</v>
      </c>
    </row>
    <row r="51" spans="1:16" s="6" customFormat="1" x14ac:dyDescent="0.25">
      <c r="A51" s="65">
        <v>18</v>
      </c>
      <c r="B51" s="41"/>
      <c r="C51" s="13"/>
      <c r="D51" s="9">
        <v>1</v>
      </c>
      <c r="E51" s="34"/>
      <c r="F51" s="34"/>
      <c r="G51" s="35">
        <f t="shared" si="0"/>
        <v>1</v>
      </c>
      <c r="H51" s="36">
        <f t="shared" si="1"/>
        <v>2.7397260273972603E-3</v>
      </c>
      <c r="I51" s="9"/>
      <c r="J51" s="9"/>
      <c r="K51" s="38"/>
      <c r="L51" s="39"/>
      <c r="M51" s="40">
        <f t="shared" si="2"/>
        <v>0</v>
      </c>
      <c r="N51" s="40">
        <f t="shared" si="3"/>
        <v>0</v>
      </c>
      <c r="O51" s="9"/>
      <c r="P51" s="40">
        <f t="shared" si="4"/>
        <v>0</v>
      </c>
    </row>
    <row r="52" spans="1:16" s="6" customFormat="1" x14ac:dyDescent="0.25">
      <c r="A52" s="65">
        <v>19</v>
      </c>
      <c r="B52" s="41"/>
      <c r="C52" s="13"/>
      <c r="D52" s="9">
        <v>1</v>
      </c>
      <c r="E52" s="34"/>
      <c r="F52" s="34"/>
      <c r="G52" s="35">
        <f t="shared" si="0"/>
        <v>1</v>
      </c>
      <c r="H52" s="36">
        <f t="shared" si="1"/>
        <v>2.7397260273972603E-3</v>
      </c>
      <c r="I52" s="9"/>
      <c r="J52" s="9"/>
      <c r="K52" s="38"/>
      <c r="L52" s="39"/>
      <c r="M52" s="40">
        <f t="shared" si="2"/>
        <v>0</v>
      </c>
      <c r="N52" s="40">
        <f t="shared" si="3"/>
        <v>0</v>
      </c>
      <c r="O52" s="9"/>
      <c r="P52" s="40">
        <f t="shared" si="4"/>
        <v>0</v>
      </c>
    </row>
    <row r="53" spans="1:16" s="6" customFormat="1" x14ac:dyDescent="0.25">
      <c r="A53" s="65">
        <v>20</v>
      </c>
      <c r="B53" s="41"/>
      <c r="C53" s="13"/>
      <c r="D53" s="9">
        <v>1</v>
      </c>
      <c r="E53" s="34"/>
      <c r="F53" s="34"/>
      <c r="G53" s="35">
        <f t="shared" si="0"/>
        <v>1</v>
      </c>
      <c r="H53" s="36">
        <f t="shared" si="1"/>
        <v>2.7397260273972603E-3</v>
      </c>
      <c r="I53" s="9"/>
      <c r="J53" s="9"/>
      <c r="K53" s="38"/>
      <c r="L53" s="39"/>
      <c r="M53" s="40">
        <f t="shared" si="2"/>
        <v>0</v>
      </c>
      <c r="N53" s="40">
        <f t="shared" si="3"/>
        <v>0</v>
      </c>
      <c r="O53" s="9"/>
      <c r="P53" s="40">
        <f t="shared" si="4"/>
        <v>0</v>
      </c>
    </row>
    <row r="54" spans="1:16" s="6" customFormat="1" x14ac:dyDescent="0.25">
      <c r="A54" s="65">
        <v>21</v>
      </c>
      <c r="B54" s="41"/>
      <c r="C54" s="13"/>
      <c r="D54" s="9">
        <v>1</v>
      </c>
      <c r="E54" s="34"/>
      <c r="F54" s="34"/>
      <c r="G54" s="35">
        <f t="shared" si="0"/>
        <v>1</v>
      </c>
      <c r="H54" s="36">
        <f t="shared" si="1"/>
        <v>2.7397260273972603E-3</v>
      </c>
      <c r="I54" s="9"/>
      <c r="J54" s="9"/>
      <c r="K54" s="38"/>
      <c r="L54" s="39"/>
      <c r="M54" s="40">
        <f t="shared" si="2"/>
        <v>0</v>
      </c>
      <c r="N54" s="40">
        <f t="shared" si="3"/>
        <v>0</v>
      </c>
      <c r="O54" s="9"/>
      <c r="P54" s="40">
        <f t="shared" si="4"/>
        <v>0</v>
      </c>
    </row>
    <row r="55" spans="1:16" s="6" customFormat="1" x14ac:dyDescent="0.25">
      <c r="A55" s="65">
        <v>22</v>
      </c>
      <c r="B55" s="41"/>
      <c r="C55" s="13"/>
      <c r="D55" s="9">
        <v>1</v>
      </c>
      <c r="E55" s="34"/>
      <c r="F55" s="34"/>
      <c r="G55" s="35">
        <f t="shared" si="0"/>
        <v>1</v>
      </c>
      <c r="H55" s="36">
        <f t="shared" si="1"/>
        <v>2.7397260273972603E-3</v>
      </c>
      <c r="I55" s="9"/>
      <c r="J55" s="9"/>
      <c r="K55" s="38"/>
      <c r="L55" s="39"/>
      <c r="M55" s="40">
        <f t="shared" si="2"/>
        <v>0</v>
      </c>
      <c r="N55" s="40">
        <f t="shared" si="3"/>
        <v>0</v>
      </c>
      <c r="O55" s="9"/>
      <c r="P55" s="40">
        <f t="shared" si="4"/>
        <v>0</v>
      </c>
    </row>
    <row r="56" spans="1:16" s="6" customFormat="1" x14ac:dyDescent="0.25">
      <c r="A56" s="65">
        <v>23</v>
      </c>
      <c r="B56" s="41"/>
      <c r="C56" s="13"/>
      <c r="D56" s="9">
        <v>1</v>
      </c>
      <c r="E56" s="34"/>
      <c r="F56" s="34"/>
      <c r="G56" s="35">
        <f t="shared" si="0"/>
        <v>1</v>
      </c>
      <c r="H56" s="36">
        <f t="shared" si="1"/>
        <v>2.7397260273972603E-3</v>
      </c>
      <c r="I56" s="9"/>
      <c r="J56" s="9"/>
      <c r="K56" s="38"/>
      <c r="L56" s="39"/>
      <c r="M56" s="40">
        <f t="shared" si="2"/>
        <v>0</v>
      </c>
      <c r="N56" s="40">
        <f t="shared" si="3"/>
        <v>0</v>
      </c>
      <c r="O56" s="9"/>
      <c r="P56" s="40">
        <f t="shared" si="4"/>
        <v>0</v>
      </c>
    </row>
    <row r="57" spans="1:16" s="6" customFormat="1" x14ac:dyDescent="0.25">
      <c r="A57" s="65">
        <v>24</v>
      </c>
      <c r="B57" s="41"/>
      <c r="C57" s="13"/>
      <c r="D57" s="9">
        <v>1</v>
      </c>
      <c r="E57" s="34"/>
      <c r="F57" s="34"/>
      <c r="G57" s="35">
        <f t="shared" si="0"/>
        <v>1</v>
      </c>
      <c r="H57" s="36">
        <f t="shared" si="1"/>
        <v>2.7397260273972603E-3</v>
      </c>
      <c r="I57" s="9"/>
      <c r="J57" s="9"/>
      <c r="K57" s="38"/>
      <c r="L57" s="39"/>
      <c r="M57" s="40">
        <f t="shared" si="2"/>
        <v>0</v>
      </c>
      <c r="N57" s="40">
        <f t="shared" si="3"/>
        <v>0</v>
      </c>
      <c r="O57" s="9"/>
      <c r="P57" s="40">
        <f t="shared" si="4"/>
        <v>0</v>
      </c>
    </row>
    <row r="58" spans="1:16" s="6" customFormat="1" x14ac:dyDescent="0.25">
      <c r="A58" s="65">
        <v>25</v>
      </c>
      <c r="B58" s="41"/>
      <c r="C58" s="13"/>
      <c r="D58" s="9">
        <v>1</v>
      </c>
      <c r="E58" s="34"/>
      <c r="F58" s="34"/>
      <c r="G58" s="35">
        <f t="shared" si="0"/>
        <v>1</v>
      </c>
      <c r="H58" s="36">
        <f t="shared" si="1"/>
        <v>2.7397260273972603E-3</v>
      </c>
      <c r="I58" s="9"/>
      <c r="J58" s="9"/>
      <c r="K58" s="38"/>
      <c r="L58" s="39"/>
      <c r="M58" s="40">
        <f t="shared" si="2"/>
        <v>0</v>
      </c>
      <c r="N58" s="40">
        <f t="shared" si="3"/>
        <v>0</v>
      </c>
      <c r="O58" s="9"/>
      <c r="P58" s="40">
        <f t="shared" si="4"/>
        <v>0</v>
      </c>
    </row>
    <row r="59" spans="1:16" s="6" customFormat="1" x14ac:dyDescent="0.25">
      <c r="A59" s="65">
        <v>26</v>
      </c>
      <c r="B59" s="41"/>
      <c r="C59" s="13"/>
      <c r="D59" s="9">
        <v>1</v>
      </c>
      <c r="E59" s="34"/>
      <c r="F59" s="34"/>
      <c r="G59" s="35">
        <f t="shared" si="0"/>
        <v>1</v>
      </c>
      <c r="H59" s="36">
        <f t="shared" si="1"/>
        <v>2.7397260273972603E-3</v>
      </c>
      <c r="I59" s="9"/>
      <c r="J59" s="9"/>
      <c r="K59" s="38"/>
      <c r="L59" s="39"/>
      <c r="M59" s="40">
        <f t="shared" si="2"/>
        <v>0</v>
      </c>
      <c r="N59" s="40">
        <f t="shared" si="3"/>
        <v>0</v>
      </c>
      <c r="O59" s="9"/>
      <c r="P59" s="40">
        <f t="shared" si="4"/>
        <v>0</v>
      </c>
    </row>
    <row r="60" spans="1:16" s="6" customFormat="1" x14ac:dyDescent="0.25">
      <c r="A60" s="65">
        <v>27</v>
      </c>
      <c r="B60" s="41"/>
      <c r="C60" s="13"/>
      <c r="D60" s="9">
        <v>1</v>
      </c>
      <c r="E60" s="34"/>
      <c r="F60" s="34"/>
      <c r="G60" s="35">
        <f t="shared" si="0"/>
        <v>1</v>
      </c>
      <c r="H60" s="36">
        <f t="shared" si="1"/>
        <v>2.7397260273972603E-3</v>
      </c>
      <c r="I60" s="9"/>
      <c r="J60" s="9"/>
      <c r="K60" s="38"/>
      <c r="L60" s="39"/>
      <c r="M60" s="40">
        <f t="shared" si="2"/>
        <v>0</v>
      </c>
      <c r="N60" s="40">
        <f t="shared" si="3"/>
        <v>0</v>
      </c>
      <c r="O60" s="9"/>
      <c r="P60" s="40">
        <f t="shared" si="4"/>
        <v>0</v>
      </c>
    </row>
    <row r="61" spans="1:16" s="6" customFormat="1" x14ac:dyDescent="0.25">
      <c r="A61" s="65">
        <v>28</v>
      </c>
      <c r="B61" s="41"/>
      <c r="C61" s="13"/>
      <c r="D61" s="9">
        <v>1</v>
      </c>
      <c r="E61" s="34"/>
      <c r="F61" s="34"/>
      <c r="G61" s="35">
        <f t="shared" si="0"/>
        <v>1</v>
      </c>
      <c r="H61" s="36">
        <f t="shared" si="1"/>
        <v>2.7397260273972603E-3</v>
      </c>
      <c r="I61" s="9"/>
      <c r="J61" s="9"/>
      <c r="K61" s="38"/>
      <c r="L61" s="39"/>
      <c r="M61" s="40">
        <f t="shared" si="2"/>
        <v>0</v>
      </c>
      <c r="N61" s="40">
        <f t="shared" si="3"/>
        <v>0</v>
      </c>
      <c r="O61" s="9"/>
      <c r="P61" s="40">
        <f t="shared" si="4"/>
        <v>0</v>
      </c>
    </row>
    <row r="62" spans="1:16" s="6" customFormat="1" x14ac:dyDescent="0.25">
      <c r="A62" s="65">
        <v>29</v>
      </c>
      <c r="B62" s="41"/>
      <c r="C62" s="13"/>
      <c r="D62" s="9">
        <v>1</v>
      </c>
      <c r="E62" s="34"/>
      <c r="F62" s="34"/>
      <c r="G62" s="35">
        <f t="shared" si="0"/>
        <v>1</v>
      </c>
      <c r="H62" s="36">
        <f t="shared" si="1"/>
        <v>2.7397260273972603E-3</v>
      </c>
      <c r="I62" s="9"/>
      <c r="J62" s="9"/>
      <c r="K62" s="38"/>
      <c r="L62" s="39"/>
      <c r="M62" s="40">
        <f t="shared" si="2"/>
        <v>0</v>
      </c>
      <c r="N62" s="40">
        <f t="shared" si="3"/>
        <v>0</v>
      </c>
      <c r="O62" s="9"/>
      <c r="P62" s="40">
        <f t="shared" si="4"/>
        <v>0</v>
      </c>
    </row>
    <row r="63" spans="1:16" s="6" customFormat="1" x14ac:dyDescent="0.25">
      <c r="A63" s="65">
        <v>30</v>
      </c>
      <c r="B63" s="41"/>
      <c r="C63" s="13"/>
      <c r="D63" s="9">
        <v>1</v>
      </c>
      <c r="E63" s="34"/>
      <c r="F63" s="34"/>
      <c r="G63" s="35">
        <f t="shared" si="0"/>
        <v>1</v>
      </c>
      <c r="H63" s="36">
        <f t="shared" si="1"/>
        <v>2.7397260273972603E-3</v>
      </c>
      <c r="I63" s="9"/>
      <c r="J63" s="9"/>
      <c r="K63" s="38"/>
      <c r="L63" s="39"/>
      <c r="M63" s="40">
        <f t="shared" si="2"/>
        <v>0</v>
      </c>
      <c r="N63" s="40">
        <f t="shared" si="3"/>
        <v>0</v>
      </c>
      <c r="O63" s="9"/>
      <c r="P63" s="40">
        <f t="shared" si="4"/>
        <v>0</v>
      </c>
    </row>
    <row r="64" spans="1:16" s="6" customFormat="1" x14ac:dyDescent="0.25">
      <c r="A64" s="65">
        <v>31</v>
      </c>
      <c r="B64" s="41"/>
      <c r="C64" s="13"/>
      <c r="D64" s="9">
        <v>1</v>
      </c>
      <c r="E64" s="34"/>
      <c r="F64" s="34"/>
      <c r="G64" s="35">
        <f t="shared" si="0"/>
        <v>1</v>
      </c>
      <c r="H64" s="36">
        <f t="shared" si="1"/>
        <v>2.7397260273972603E-3</v>
      </c>
      <c r="I64" s="9"/>
      <c r="J64" s="9"/>
      <c r="K64" s="38"/>
      <c r="L64" s="39"/>
      <c r="M64" s="40">
        <f t="shared" si="2"/>
        <v>0</v>
      </c>
      <c r="N64" s="40">
        <f t="shared" si="3"/>
        <v>0</v>
      </c>
      <c r="O64" s="9"/>
      <c r="P64" s="40">
        <f t="shared" si="4"/>
        <v>0</v>
      </c>
    </row>
    <row r="65" spans="1:16" s="6" customFormat="1" x14ac:dyDescent="0.25">
      <c r="A65" s="65">
        <v>32</v>
      </c>
      <c r="B65" s="41"/>
      <c r="C65" s="13"/>
      <c r="D65" s="9">
        <v>1</v>
      </c>
      <c r="E65" s="34"/>
      <c r="F65" s="34"/>
      <c r="G65" s="35">
        <f t="shared" si="0"/>
        <v>1</v>
      </c>
      <c r="H65" s="36">
        <f t="shared" si="1"/>
        <v>2.7397260273972603E-3</v>
      </c>
      <c r="I65" s="9"/>
      <c r="J65" s="9"/>
      <c r="K65" s="38"/>
      <c r="L65" s="39"/>
      <c r="M65" s="40">
        <f t="shared" si="2"/>
        <v>0</v>
      </c>
      <c r="N65" s="40">
        <f t="shared" si="3"/>
        <v>0</v>
      </c>
      <c r="O65" s="9"/>
      <c r="P65" s="40">
        <f t="shared" si="4"/>
        <v>0</v>
      </c>
    </row>
    <row r="66" spans="1:16" s="6" customFormat="1" x14ac:dyDescent="0.25">
      <c r="A66" s="65">
        <v>33</v>
      </c>
      <c r="B66" s="41"/>
      <c r="C66" s="13"/>
      <c r="D66" s="9">
        <v>1</v>
      </c>
      <c r="E66" s="34"/>
      <c r="F66" s="34"/>
      <c r="G66" s="35">
        <f t="shared" si="0"/>
        <v>1</v>
      </c>
      <c r="H66" s="36">
        <f t="shared" si="1"/>
        <v>2.7397260273972603E-3</v>
      </c>
      <c r="I66" s="9"/>
      <c r="J66" s="9"/>
      <c r="K66" s="38"/>
      <c r="L66" s="39"/>
      <c r="M66" s="40">
        <f t="shared" si="2"/>
        <v>0</v>
      </c>
      <c r="N66" s="40">
        <f t="shared" si="3"/>
        <v>0</v>
      </c>
      <c r="O66" s="9"/>
      <c r="P66" s="40">
        <f t="shared" si="4"/>
        <v>0</v>
      </c>
    </row>
    <row r="67" spans="1:16" s="6" customFormat="1" x14ac:dyDescent="0.25">
      <c r="A67" s="65">
        <v>34</v>
      </c>
      <c r="B67" s="41"/>
      <c r="C67" s="13"/>
      <c r="D67" s="9">
        <v>1</v>
      </c>
      <c r="E67" s="34"/>
      <c r="F67" s="34"/>
      <c r="G67" s="35">
        <f t="shared" si="0"/>
        <v>1</v>
      </c>
      <c r="H67" s="36">
        <f t="shared" si="1"/>
        <v>2.7397260273972603E-3</v>
      </c>
      <c r="I67" s="9"/>
      <c r="J67" s="9"/>
      <c r="K67" s="38"/>
      <c r="L67" s="39"/>
      <c r="M67" s="40">
        <f t="shared" si="2"/>
        <v>0</v>
      </c>
      <c r="N67" s="40">
        <f t="shared" si="3"/>
        <v>0</v>
      </c>
      <c r="O67" s="9"/>
      <c r="P67" s="40">
        <f t="shared" si="4"/>
        <v>0</v>
      </c>
    </row>
    <row r="68" spans="1:16" s="6" customFormat="1" x14ac:dyDescent="0.25">
      <c r="A68" s="65">
        <v>35</v>
      </c>
      <c r="B68" s="41"/>
      <c r="C68" s="13"/>
      <c r="D68" s="9">
        <v>1</v>
      </c>
      <c r="E68" s="34"/>
      <c r="F68" s="34"/>
      <c r="G68" s="35">
        <f t="shared" si="0"/>
        <v>1</v>
      </c>
      <c r="H68" s="36">
        <f t="shared" si="1"/>
        <v>2.7397260273972603E-3</v>
      </c>
      <c r="I68" s="9"/>
      <c r="J68" s="9"/>
      <c r="K68" s="38"/>
      <c r="L68" s="39"/>
      <c r="M68" s="40">
        <f t="shared" si="2"/>
        <v>0</v>
      </c>
      <c r="N68" s="40">
        <f t="shared" si="3"/>
        <v>0</v>
      </c>
      <c r="O68" s="9"/>
      <c r="P68" s="40">
        <f t="shared" si="4"/>
        <v>0</v>
      </c>
    </row>
    <row r="69" spans="1:16" s="6" customFormat="1" x14ac:dyDescent="0.25">
      <c r="A69" s="65">
        <v>36</v>
      </c>
      <c r="B69" s="41"/>
      <c r="C69" s="13"/>
      <c r="D69" s="9">
        <v>1</v>
      </c>
      <c r="E69" s="34"/>
      <c r="F69" s="34"/>
      <c r="G69" s="35">
        <f t="shared" si="0"/>
        <v>1</v>
      </c>
      <c r="H69" s="36">
        <f t="shared" si="1"/>
        <v>2.7397260273972603E-3</v>
      </c>
      <c r="I69" s="9"/>
      <c r="J69" s="9"/>
      <c r="K69" s="38"/>
      <c r="L69" s="39"/>
      <c r="M69" s="40">
        <f t="shared" si="2"/>
        <v>0</v>
      </c>
      <c r="N69" s="40">
        <f t="shared" si="3"/>
        <v>0</v>
      </c>
      <c r="O69" s="9"/>
      <c r="P69" s="40">
        <f t="shared" si="4"/>
        <v>0</v>
      </c>
    </row>
    <row r="70" spans="1:16" s="6" customFormat="1" x14ac:dyDescent="0.25">
      <c r="A70" s="65">
        <v>37</v>
      </c>
      <c r="B70" s="41"/>
      <c r="C70" s="13"/>
      <c r="D70" s="9">
        <v>1</v>
      </c>
      <c r="E70" s="34"/>
      <c r="F70" s="34"/>
      <c r="G70" s="35">
        <f t="shared" si="0"/>
        <v>1</v>
      </c>
      <c r="H70" s="36">
        <f t="shared" si="1"/>
        <v>2.7397260273972603E-3</v>
      </c>
      <c r="I70" s="9"/>
      <c r="J70" s="9"/>
      <c r="K70" s="38"/>
      <c r="L70" s="39"/>
      <c r="M70" s="40">
        <f t="shared" si="2"/>
        <v>0</v>
      </c>
      <c r="N70" s="40">
        <f t="shared" si="3"/>
        <v>0</v>
      </c>
      <c r="O70" s="9"/>
      <c r="P70" s="40">
        <f t="shared" si="4"/>
        <v>0</v>
      </c>
    </row>
    <row r="71" spans="1:16" s="6" customFormat="1" x14ac:dyDescent="0.25">
      <c r="A71" s="65">
        <v>38</v>
      </c>
      <c r="B71" s="41"/>
      <c r="C71" s="13"/>
      <c r="D71" s="9">
        <v>1</v>
      </c>
      <c r="E71" s="34"/>
      <c r="F71" s="34"/>
      <c r="G71" s="35">
        <f t="shared" si="0"/>
        <v>1</v>
      </c>
      <c r="H71" s="36">
        <f t="shared" si="1"/>
        <v>2.7397260273972603E-3</v>
      </c>
      <c r="I71" s="9"/>
      <c r="J71" s="9"/>
      <c r="K71" s="38"/>
      <c r="L71" s="39"/>
      <c r="M71" s="40">
        <f t="shared" si="2"/>
        <v>0</v>
      </c>
      <c r="N71" s="40">
        <f t="shared" si="3"/>
        <v>0</v>
      </c>
      <c r="O71" s="9"/>
      <c r="P71" s="40">
        <f t="shared" si="4"/>
        <v>0</v>
      </c>
    </row>
    <row r="72" spans="1:16" s="6" customFormat="1" x14ac:dyDescent="0.25">
      <c r="A72" s="65">
        <v>39</v>
      </c>
      <c r="B72" s="41"/>
      <c r="C72" s="13"/>
      <c r="D72" s="9">
        <v>1</v>
      </c>
      <c r="E72" s="34"/>
      <c r="F72" s="34"/>
      <c r="G72" s="35">
        <f t="shared" si="0"/>
        <v>1</v>
      </c>
      <c r="H72" s="36">
        <f t="shared" si="1"/>
        <v>2.7397260273972603E-3</v>
      </c>
      <c r="I72" s="9"/>
      <c r="J72" s="9"/>
      <c r="K72" s="38"/>
      <c r="L72" s="39"/>
      <c r="M72" s="40">
        <f t="shared" si="2"/>
        <v>0</v>
      </c>
      <c r="N72" s="40">
        <f t="shared" si="3"/>
        <v>0</v>
      </c>
      <c r="O72" s="9"/>
      <c r="P72" s="40">
        <f t="shared" si="4"/>
        <v>0</v>
      </c>
    </row>
    <row r="73" spans="1:16" s="6" customFormat="1" x14ac:dyDescent="0.25">
      <c r="A73" s="65">
        <v>40</v>
      </c>
      <c r="B73" s="41"/>
      <c r="C73" s="13"/>
      <c r="D73" s="9">
        <v>1</v>
      </c>
      <c r="E73" s="34"/>
      <c r="F73" s="34"/>
      <c r="G73" s="35">
        <f t="shared" si="0"/>
        <v>1</v>
      </c>
      <c r="H73" s="36">
        <f t="shared" si="1"/>
        <v>2.7397260273972603E-3</v>
      </c>
      <c r="I73" s="9"/>
      <c r="J73" s="9"/>
      <c r="K73" s="38"/>
      <c r="L73" s="39"/>
      <c r="M73" s="40">
        <f t="shared" si="2"/>
        <v>0</v>
      </c>
      <c r="N73" s="40">
        <f t="shared" si="3"/>
        <v>0</v>
      </c>
      <c r="O73" s="9"/>
      <c r="P73" s="40">
        <f t="shared" si="4"/>
        <v>0</v>
      </c>
    </row>
    <row r="74" spans="1:16" s="6" customFormat="1" x14ac:dyDescent="0.25">
      <c r="A74" s="65">
        <v>41</v>
      </c>
      <c r="B74" s="41"/>
      <c r="C74" s="13"/>
      <c r="D74" s="9">
        <v>1</v>
      </c>
      <c r="E74" s="34"/>
      <c r="F74" s="34"/>
      <c r="G74" s="35">
        <f t="shared" si="0"/>
        <v>1</v>
      </c>
      <c r="H74" s="36">
        <f t="shared" si="1"/>
        <v>2.7397260273972603E-3</v>
      </c>
      <c r="I74" s="9"/>
      <c r="J74" s="9"/>
      <c r="K74" s="38"/>
      <c r="L74" s="39"/>
      <c r="M74" s="40">
        <f t="shared" si="2"/>
        <v>0</v>
      </c>
      <c r="N74" s="40">
        <f t="shared" si="3"/>
        <v>0</v>
      </c>
      <c r="O74" s="9"/>
      <c r="P74" s="40">
        <f t="shared" si="4"/>
        <v>0</v>
      </c>
    </row>
    <row r="75" spans="1:16" s="6" customFormat="1" x14ac:dyDescent="0.25">
      <c r="A75" s="65">
        <v>42</v>
      </c>
      <c r="B75" s="41"/>
      <c r="C75" s="13"/>
      <c r="D75" s="9">
        <v>1</v>
      </c>
      <c r="E75" s="34"/>
      <c r="F75" s="34"/>
      <c r="G75" s="35">
        <f t="shared" si="0"/>
        <v>1</v>
      </c>
      <c r="H75" s="36">
        <f t="shared" si="1"/>
        <v>2.7397260273972603E-3</v>
      </c>
      <c r="I75" s="9"/>
      <c r="J75" s="9"/>
      <c r="K75" s="38"/>
      <c r="L75" s="39"/>
      <c r="M75" s="40">
        <f t="shared" si="2"/>
        <v>0</v>
      </c>
      <c r="N75" s="40">
        <f t="shared" si="3"/>
        <v>0</v>
      </c>
      <c r="O75" s="9"/>
      <c r="P75" s="40">
        <f t="shared" si="4"/>
        <v>0</v>
      </c>
    </row>
    <row r="76" spans="1:16" s="6" customFormat="1" x14ac:dyDescent="0.25">
      <c r="A76" s="65">
        <v>43</v>
      </c>
      <c r="B76" s="41"/>
      <c r="C76" s="13"/>
      <c r="D76" s="9">
        <v>1</v>
      </c>
      <c r="E76" s="34"/>
      <c r="F76" s="34"/>
      <c r="G76" s="35">
        <f t="shared" si="0"/>
        <v>1</v>
      </c>
      <c r="H76" s="36">
        <f t="shared" si="1"/>
        <v>2.7397260273972603E-3</v>
      </c>
      <c r="I76" s="9"/>
      <c r="J76" s="9"/>
      <c r="K76" s="38"/>
      <c r="L76" s="39"/>
      <c r="M76" s="40">
        <f t="shared" si="2"/>
        <v>0</v>
      </c>
      <c r="N76" s="40">
        <f t="shared" si="3"/>
        <v>0</v>
      </c>
      <c r="O76" s="9"/>
      <c r="P76" s="40">
        <f t="shared" si="4"/>
        <v>0</v>
      </c>
    </row>
    <row r="77" spans="1:16" s="6" customFormat="1" x14ac:dyDescent="0.25">
      <c r="A77" s="65">
        <v>44</v>
      </c>
      <c r="B77" s="41"/>
      <c r="C77" s="13"/>
      <c r="D77" s="9">
        <v>1</v>
      </c>
      <c r="E77" s="34"/>
      <c r="F77" s="34"/>
      <c r="G77" s="35">
        <f t="shared" si="0"/>
        <v>1</v>
      </c>
      <c r="H77" s="36">
        <f t="shared" si="1"/>
        <v>2.7397260273972603E-3</v>
      </c>
      <c r="I77" s="9"/>
      <c r="J77" s="9"/>
      <c r="K77" s="38"/>
      <c r="L77" s="39"/>
      <c r="M77" s="40">
        <f t="shared" si="2"/>
        <v>0</v>
      </c>
      <c r="N77" s="40">
        <f t="shared" si="3"/>
        <v>0</v>
      </c>
      <c r="O77" s="9"/>
      <c r="P77" s="40">
        <f t="shared" si="4"/>
        <v>0</v>
      </c>
    </row>
    <row r="78" spans="1:16" s="6" customFormat="1" x14ac:dyDescent="0.25">
      <c r="A78" s="65">
        <v>45</v>
      </c>
      <c r="B78" s="41"/>
      <c r="C78" s="13"/>
      <c r="D78" s="9">
        <v>1</v>
      </c>
      <c r="E78" s="34"/>
      <c r="F78" s="34"/>
      <c r="G78" s="35">
        <f t="shared" si="0"/>
        <v>1</v>
      </c>
      <c r="H78" s="36">
        <f t="shared" si="1"/>
        <v>2.7397260273972603E-3</v>
      </c>
      <c r="I78" s="9"/>
      <c r="J78" s="9"/>
      <c r="K78" s="38"/>
      <c r="L78" s="39"/>
      <c r="M78" s="40">
        <f t="shared" si="2"/>
        <v>0</v>
      </c>
      <c r="N78" s="40">
        <f t="shared" si="3"/>
        <v>0</v>
      </c>
      <c r="O78" s="9"/>
      <c r="P78" s="40">
        <f t="shared" si="4"/>
        <v>0</v>
      </c>
    </row>
    <row r="79" spans="1:16" s="6" customFormat="1" x14ac:dyDescent="0.25">
      <c r="A79" s="65">
        <v>46</v>
      </c>
      <c r="B79" s="41"/>
      <c r="C79" s="13"/>
      <c r="D79" s="9">
        <v>1</v>
      </c>
      <c r="E79" s="34"/>
      <c r="F79" s="34"/>
      <c r="G79" s="35">
        <f t="shared" si="0"/>
        <v>1</v>
      </c>
      <c r="H79" s="36">
        <f t="shared" si="1"/>
        <v>2.7397260273972603E-3</v>
      </c>
      <c r="I79" s="9"/>
      <c r="J79" s="9"/>
      <c r="K79" s="38"/>
      <c r="L79" s="39"/>
      <c r="M79" s="40">
        <f t="shared" si="2"/>
        <v>0</v>
      </c>
      <c r="N79" s="40">
        <f t="shared" si="3"/>
        <v>0</v>
      </c>
      <c r="O79" s="9"/>
      <c r="P79" s="40">
        <f t="shared" si="4"/>
        <v>0</v>
      </c>
    </row>
    <row r="80" spans="1:16" s="6" customFormat="1" x14ac:dyDescent="0.25">
      <c r="A80" s="65">
        <v>47</v>
      </c>
      <c r="B80" s="41"/>
      <c r="C80" s="13"/>
      <c r="D80" s="9">
        <v>1</v>
      </c>
      <c r="E80" s="34"/>
      <c r="F80" s="34"/>
      <c r="G80" s="35">
        <f t="shared" si="0"/>
        <v>1</v>
      </c>
      <c r="H80" s="36">
        <f t="shared" si="1"/>
        <v>2.7397260273972603E-3</v>
      </c>
      <c r="I80" s="9"/>
      <c r="J80" s="9"/>
      <c r="K80" s="38"/>
      <c r="L80" s="39"/>
      <c r="M80" s="40">
        <f t="shared" si="2"/>
        <v>0</v>
      </c>
      <c r="N80" s="40">
        <f t="shared" si="3"/>
        <v>0</v>
      </c>
      <c r="O80" s="9"/>
      <c r="P80" s="40">
        <f t="shared" si="4"/>
        <v>0</v>
      </c>
    </row>
    <row r="81" spans="1:16" s="6" customFormat="1" x14ac:dyDescent="0.25">
      <c r="A81" s="65">
        <v>48</v>
      </c>
      <c r="B81" s="41"/>
      <c r="C81" s="13"/>
      <c r="D81" s="9">
        <v>1</v>
      </c>
      <c r="E81" s="34"/>
      <c r="F81" s="34"/>
      <c r="G81" s="35">
        <f t="shared" si="0"/>
        <v>1</v>
      </c>
      <c r="H81" s="36">
        <f t="shared" si="1"/>
        <v>2.7397260273972603E-3</v>
      </c>
      <c r="I81" s="9"/>
      <c r="J81" s="9"/>
      <c r="K81" s="38"/>
      <c r="L81" s="39"/>
      <c r="M81" s="40">
        <f t="shared" si="2"/>
        <v>0</v>
      </c>
      <c r="N81" s="40">
        <f t="shared" si="3"/>
        <v>0</v>
      </c>
      <c r="O81" s="9"/>
      <c r="P81" s="40">
        <f t="shared" si="4"/>
        <v>0</v>
      </c>
    </row>
    <row r="82" spans="1:16" s="6" customFormat="1" x14ac:dyDescent="0.25">
      <c r="A82" s="65">
        <v>49</v>
      </c>
      <c r="B82" s="41"/>
      <c r="C82" s="13"/>
      <c r="D82" s="9">
        <v>1</v>
      </c>
      <c r="E82" s="34"/>
      <c r="F82" s="34"/>
      <c r="G82" s="35">
        <f t="shared" si="0"/>
        <v>1</v>
      </c>
      <c r="H82" s="36">
        <f t="shared" si="1"/>
        <v>2.7397260273972603E-3</v>
      </c>
      <c r="I82" s="9"/>
      <c r="J82" s="9"/>
      <c r="K82" s="38"/>
      <c r="L82" s="39"/>
      <c r="M82" s="40">
        <f t="shared" si="2"/>
        <v>0</v>
      </c>
      <c r="N82" s="40">
        <f t="shared" si="3"/>
        <v>0</v>
      </c>
      <c r="O82" s="9"/>
      <c r="P82" s="40">
        <f t="shared" si="4"/>
        <v>0</v>
      </c>
    </row>
    <row r="83" spans="1:16" s="6" customFormat="1" x14ac:dyDescent="0.25">
      <c r="A83" s="65">
        <v>50</v>
      </c>
      <c r="B83" s="41"/>
      <c r="C83" s="13"/>
      <c r="D83" s="9">
        <v>1</v>
      </c>
      <c r="E83" s="34"/>
      <c r="F83" s="34"/>
      <c r="G83" s="35">
        <f t="shared" si="0"/>
        <v>1</v>
      </c>
      <c r="H83" s="36">
        <f t="shared" si="1"/>
        <v>2.7397260273972603E-3</v>
      </c>
      <c r="I83" s="9"/>
      <c r="J83" s="9"/>
      <c r="K83" s="38"/>
      <c r="L83" s="39"/>
      <c r="M83" s="40">
        <f t="shared" si="2"/>
        <v>0</v>
      </c>
      <c r="N83" s="40">
        <f t="shared" si="3"/>
        <v>0</v>
      </c>
      <c r="O83" s="9"/>
      <c r="P83" s="40">
        <f t="shared" si="4"/>
        <v>0</v>
      </c>
    </row>
    <row r="84" spans="1:16" s="6" customFormat="1" x14ac:dyDescent="0.25">
      <c r="A84" s="65">
        <v>51</v>
      </c>
      <c r="B84" s="41"/>
      <c r="C84" s="13"/>
      <c r="D84" s="9">
        <v>1</v>
      </c>
      <c r="E84" s="34"/>
      <c r="F84" s="34"/>
      <c r="G84" s="35">
        <f t="shared" si="0"/>
        <v>1</v>
      </c>
      <c r="H84" s="36">
        <f t="shared" si="1"/>
        <v>2.7397260273972603E-3</v>
      </c>
      <c r="I84" s="9"/>
      <c r="J84" s="9"/>
      <c r="K84" s="38"/>
      <c r="L84" s="39"/>
      <c r="M84" s="40">
        <f t="shared" si="2"/>
        <v>0</v>
      </c>
      <c r="N84" s="40">
        <f t="shared" si="3"/>
        <v>0</v>
      </c>
      <c r="O84" s="9"/>
      <c r="P84" s="40">
        <f t="shared" si="4"/>
        <v>0</v>
      </c>
    </row>
    <row r="85" spans="1:16" s="6" customFormat="1" x14ac:dyDescent="0.25">
      <c r="A85" s="65">
        <v>52</v>
      </c>
      <c r="B85" s="41"/>
      <c r="C85" s="13"/>
      <c r="D85" s="9">
        <v>1</v>
      </c>
      <c r="E85" s="34"/>
      <c r="F85" s="34"/>
      <c r="G85" s="35">
        <f t="shared" si="0"/>
        <v>1</v>
      </c>
      <c r="H85" s="36">
        <f t="shared" si="1"/>
        <v>2.7397260273972603E-3</v>
      </c>
      <c r="I85" s="9"/>
      <c r="J85" s="9"/>
      <c r="K85" s="38"/>
      <c r="L85" s="39"/>
      <c r="M85" s="40">
        <f t="shared" si="2"/>
        <v>0</v>
      </c>
      <c r="N85" s="40">
        <f t="shared" si="3"/>
        <v>0</v>
      </c>
      <c r="O85" s="9"/>
      <c r="P85" s="40">
        <f t="shared" si="4"/>
        <v>0</v>
      </c>
    </row>
    <row r="86" spans="1:16" s="6" customFormat="1" x14ac:dyDescent="0.25">
      <c r="A86" s="65">
        <v>53</v>
      </c>
      <c r="B86" s="41"/>
      <c r="C86" s="13"/>
      <c r="D86" s="9">
        <v>1</v>
      </c>
      <c r="E86" s="34"/>
      <c r="F86" s="34"/>
      <c r="G86" s="35">
        <f t="shared" si="0"/>
        <v>1</v>
      </c>
      <c r="H86" s="36">
        <f t="shared" si="1"/>
        <v>2.7397260273972603E-3</v>
      </c>
      <c r="I86" s="9"/>
      <c r="J86" s="9"/>
      <c r="K86" s="38"/>
      <c r="L86" s="39"/>
      <c r="M86" s="40">
        <f t="shared" si="2"/>
        <v>0</v>
      </c>
      <c r="N86" s="40">
        <f t="shared" si="3"/>
        <v>0</v>
      </c>
      <c r="O86" s="9"/>
      <c r="P86" s="40">
        <f t="shared" si="4"/>
        <v>0</v>
      </c>
    </row>
    <row r="87" spans="1:16" s="6" customFormat="1" x14ac:dyDescent="0.25">
      <c r="A87" s="65">
        <v>54</v>
      </c>
      <c r="B87" s="41"/>
      <c r="C87" s="13"/>
      <c r="D87" s="9">
        <v>1</v>
      </c>
      <c r="E87" s="34"/>
      <c r="F87" s="34"/>
      <c r="G87" s="35">
        <f t="shared" si="0"/>
        <v>1</v>
      </c>
      <c r="H87" s="36">
        <f t="shared" si="1"/>
        <v>2.7397260273972603E-3</v>
      </c>
      <c r="I87" s="9"/>
      <c r="J87" s="9"/>
      <c r="K87" s="38"/>
      <c r="L87" s="39"/>
      <c r="M87" s="40">
        <f t="shared" si="2"/>
        <v>0</v>
      </c>
      <c r="N87" s="40">
        <f t="shared" si="3"/>
        <v>0</v>
      </c>
      <c r="O87" s="9"/>
      <c r="P87" s="40">
        <f t="shared" si="4"/>
        <v>0</v>
      </c>
    </row>
    <row r="88" spans="1:16" s="6" customFormat="1" x14ac:dyDescent="0.25">
      <c r="A88" s="65">
        <v>55</v>
      </c>
      <c r="B88" s="41"/>
      <c r="C88" s="13"/>
      <c r="D88" s="9">
        <v>1</v>
      </c>
      <c r="E88" s="34"/>
      <c r="F88" s="34"/>
      <c r="G88" s="35">
        <f t="shared" si="0"/>
        <v>1</v>
      </c>
      <c r="H88" s="36">
        <f t="shared" si="1"/>
        <v>2.7397260273972603E-3</v>
      </c>
      <c r="I88" s="9"/>
      <c r="J88" s="9"/>
      <c r="K88" s="38"/>
      <c r="L88" s="39"/>
      <c r="M88" s="40">
        <f t="shared" si="2"/>
        <v>0</v>
      </c>
      <c r="N88" s="40">
        <f t="shared" si="3"/>
        <v>0</v>
      </c>
      <c r="O88" s="9"/>
      <c r="P88" s="40">
        <f t="shared" si="4"/>
        <v>0</v>
      </c>
    </row>
    <row r="89" spans="1:16" s="6" customFormat="1" x14ac:dyDescent="0.25">
      <c r="A89" s="65">
        <v>56</v>
      </c>
      <c r="B89" s="41"/>
      <c r="C89" s="13"/>
      <c r="D89" s="9">
        <v>1</v>
      </c>
      <c r="E89" s="34"/>
      <c r="F89" s="34"/>
      <c r="G89" s="35">
        <f t="shared" si="0"/>
        <v>1</v>
      </c>
      <c r="H89" s="36">
        <f t="shared" si="1"/>
        <v>2.7397260273972603E-3</v>
      </c>
      <c r="I89" s="9"/>
      <c r="J89" s="9"/>
      <c r="K89" s="38"/>
      <c r="L89" s="39"/>
      <c r="M89" s="40">
        <f t="shared" si="2"/>
        <v>0</v>
      </c>
      <c r="N89" s="40">
        <f t="shared" si="3"/>
        <v>0</v>
      </c>
      <c r="O89" s="9"/>
      <c r="P89" s="40">
        <f t="shared" si="4"/>
        <v>0</v>
      </c>
    </row>
    <row r="90" spans="1:16" s="6" customFormat="1" x14ac:dyDescent="0.25">
      <c r="A90" s="65">
        <v>57</v>
      </c>
      <c r="B90" s="41"/>
      <c r="C90" s="13"/>
      <c r="D90" s="9">
        <v>1</v>
      </c>
      <c r="E90" s="34"/>
      <c r="F90" s="34"/>
      <c r="G90" s="35">
        <f t="shared" si="0"/>
        <v>1</v>
      </c>
      <c r="H90" s="36">
        <f t="shared" si="1"/>
        <v>2.7397260273972603E-3</v>
      </c>
      <c r="I90" s="9"/>
      <c r="J90" s="9"/>
      <c r="K90" s="38"/>
      <c r="L90" s="39"/>
      <c r="M90" s="40">
        <f t="shared" si="2"/>
        <v>0</v>
      </c>
      <c r="N90" s="40">
        <f t="shared" si="3"/>
        <v>0</v>
      </c>
      <c r="O90" s="9"/>
      <c r="P90" s="40">
        <f t="shared" si="4"/>
        <v>0</v>
      </c>
    </row>
    <row r="91" spans="1:16" s="6" customFormat="1" x14ac:dyDescent="0.25">
      <c r="A91" s="65">
        <v>58</v>
      </c>
      <c r="B91" s="41"/>
      <c r="C91" s="13"/>
      <c r="D91" s="9">
        <v>1</v>
      </c>
      <c r="E91" s="34"/>
      <c r="F91" s="34"/>
      <c r="G91" s="35">
        <f t="shared" si="0"/>
        <v>1</v>
      </c>
      <c r="H91" s="36">
        <f t="shared" si="1"/>
        <v>2.7397260273972603E-3</v>
      </c>
      <c r="I91" s="9"/>
      <c r="J91" s="9"/>
      <c r="K91" s="38"/>
      <c r="L91" s="39"/>
      <c r="M91" s="40">
        <f t="shared" si="2"/>
        <v>0</v>
      </c>
      <c r="N91" s="40">
        <f t="shared" si="3"/>
        <v>0</v>
      </c>
      <c r="O91" s="9"/>
      <c r="P91" s="40">
        <f t="shared" si="4"/>
        <v>0</v>
      </c>
    </row>
    <row r="92" spans="1:16" s="6" customFormat="1" x14ac:dyDescent="0.25">
      <c r="A92" s="65">
        <v>59</v>
      </c>
      <c r="B92" s="41"/>
      <c r="C92" s="13"/>
      <c r="D92" s="9">
        <v>1</v>
      </c>
      <c r="E92" s="34"/>
      <c r="F92" s="34"/>
      <c r="G92" s="35">
        <f t="shared" si="0"/>
        <v>1</v>
      </c>
      <c r="H92" s="36">
        <f t="shared" si="1"/>
        <v>2.7397260273972603E-3</v>
      </c>
      <c r="I92" s="9"/>
      <c r="J92" s="9"/>
      <c r="K92" s="38"/>
      <c r="L92" s="39"/>
      <c r="M92" s="40">
        <f t="shared" si="2"/>
        <v>0</v>
      </c>
      <c r="N92" s="40">
        <f t="shared" si="3"/>
        <v>0</v>
      </c>
      <c r="O92" s="9"/>
      <c r="P92" s="40">
        <f t="shared" si="4"/>
        <v>0</v>
      </c>
    </row>
    <row r="93" spans="1:16" s="6" customFormat="1" x14ac:dyDescent="0.25">
      <c r="A93" s="65">
        <v>60</v>
      </c>
      <c r="B93" s="41"/>
      <c r="C93" s="13"/>
      <c r="D93" s="9">
        <v>1</v>
      </c>
      <c r="E93" s="34"/>
      <c r="F93" s="34"/>
      <c r="G93" s="35">
        <f t="shared" si="0"/>
        <v>1</v>
      </c>
      <c r="H93" s="36">
        <f t="shared" si="1"/>
        <v>2.7397260273972603E-3</v>
      </c>
      <c r="I93" s="9"/>
      <c r="J93" s="9"/>
      <c r="K93" s="38"/>
      <c r="L93" s="39"/>
      <c r="M93" s="40">
        <f t="shared" si="2"/>
        <v>0</v>
      </c>
      <c r="N93" s="40">
        <f t="shared" si="3"/>
        <v>0</v>
      </c>
      <c r="O93" s="9"/>
      <c r="P93" s="40">
        <f t="shared" si="4"/>
        <v>0</v>
      </c>
    </row>
    <row r="94" spans="1:16" s="6" customFormat="1" x14ac:dyDescent="0.25">
      <c r="A94" s="65">
        <v>61</v>
      </c>
      <c r="B94" s="41"/>
      <c r="C94" s="13"/>
      <c r="D94" s="9">
        <v>1</v>
      </c>
      <c r="E94" s="34"/>
      <c r="F94" s="34"/>
      <c r="G94" s="35">
        <f t="shared" si="0"/>
        <v>1</v>
      </c>
      <c r="H94" s="36">
        <f t="shared" si="1"/>
        <v>2.7397260273972603E-3</v>
      </c>
      <c r="I94" s="9"/>
      <c r="J94" s="9"/>
      <c r="K94" s="38"/>
      <c r="L94" s="39"/>
      <c r="M94" s="40">
        <f t="shared" si="2"/>
        <v>0</v>
      </c>
      <c r="N94" s="40">
        <f t="shared" si="3"/>
        <v>0</v>
      </c>
      <c r="O94" s="9"/>
      <c r="P94" s="40">
        <f t="shared" si="4"/>
        <v>0</v>
      </c>
    </row>
    <row r="95" spans="1:16" s="6" customFormat="1" x14ac:dyDescent="0.25">
      <c r="A95" s="65">
        <v>62</v>
      </c>
      <c r="B95" s="41"/>
      <c r="C95" s="13"/>
      <c r="D95" s="9">
        <v>1</v>
      </c>
      <c r="E95" s="34"/>
      <c r="F95" s="34"/>
      <c r="G95" s="35">
        <f t="shared" si="0"/>
        <v>1</v>
      </c>
      <c r="H95" s="36">
        <f t="shared" si="1"/>
        <v>2.7397260273972603E-3</v>
      </c>
      <c r="I95" s="9"/>
      <c r="J95" s="9"/>
      <c r="K95" s="38"/>
      <c r="L95" s="39"/>
      <c r="M95" s="40">
        <f t="shared" si="2"/>
        <v>0</v>
      </c>
      <c r="N95" s="40">
        <f t="shared" si="3"/>
        <v>0</v>
      </c>
      <c r="O95" s="9"/>
      <c r="P95" s="40">
        <f t="shared" si="4"/>
        <v>0</v>
      </c>
    </row>
    <row r="96" spans="1:16" s="6" customFormat="1" x14ac:dyDescent="0.25">
      <c r="A96" s="65">
        <v>63</v>
      </c>
      <c r="B96" s="41"/>
      <c r="C96" s="13"/>
      <c r="D96" s="9">
        <v>1</v>
      </c>
      <c r="E96" s="34"/>
      <c r="F96" s="34"/>
      <c r="G96" s="35">
        <f t="shared" si="0"/>
        <v>1</v>
      </c>
      <c r="H96" s="36">
        <f t="shared" si="1"/>
        <v>2.7397260273972603E-3</v>
      </c>
      <c r="I96" s="9"/>
      <c r="J96" s="9"/>
      <c r="K96" s="38"/>
      <c r="L96" s="39"/>
      <c r="M96" s="40">
        <f t="shared" si="2"/>
        <v>0</v>
      </c>
      <c r="N96" s="40">
        <f t="shared" si="3"/>
        <v>0</v>
      </c>
      <c r="O96" s="9"/>
      <c r="P96" s="40">
        <f t="shared" si="4"/>
        <v>0</v>
      </c>
    </row>
    <row r="97" spans="1:16" s="6" customFormat="1" x14ac:dyDescent="0.25">
      <c r="A97" s="65">
        <v>64</v>
      </c>
      <c r="B97" s="41"/>
      <c r="C97" s="13"/>
      <c r="D97" s="9">
        <v>1</v>
      </c>
      <c r="E97" s="34"/>
      <c r="F97" s="34"/>
      <c r="G97" s="35">
        <f t="shared" si="0"/>
        <v>1</v>
      </c>
      <c r="H97" s="36">
        <f t="shared" si="1"/>
        <v>2.7397260273972603E-3</v>
      </c>
      <c r="I97" s="9"/>
      <c r="J97" s="9"/>
      <c r="K97" s="38"/>
      <c r="L97" s="39"/>
      <c r="M97" s="40">
        <f t="shared" si="2"/>
        <v>0</v>
      </c>
      <c r="N97" s="40">
        <f t="shared" si="3"/>
        <v>0</v>
      </c>
      <c r="O97" s="9"/>
      <c r="P97" s="40">
        <f t="shared" si="4"/>
        <v>0</v>
      </c>
    </row>
    <row r="98" spans="1:16" s="6" customFormat="1" x14ac:dyDescent="0.25">
      <c r="A98" s="65">
        <v>65</v>
      </c>
      <c r="B98" s="41"/>
      <c r="C98" s="13"/>
      <c r="D98" s="9">
        <v>1</v>
      </c>
      <c r="E98" s="34"/>
      <c r="F98" s="34"/>
      <c r="G98" s="35">
        <f t="shared" ref="G98:G161" si="5">F98-E98+1</f>
        <v>1</v>
      </c>
      <c r="H98" s="36">
        <f t="shared" ref="H98:H161" si="6">+(D98*G98)/365</f>
        <v>2.7397260273972603E-3</v>
      </c>
      <c r="I98" s="9"/>
      <c r="J98" s="9"/>
      <c r="K98" s="38"/>
      <c r="L98" s="39"/>
      <c r="M98" s="40">
        <f t="shared" ref="M98:M161" si="7">(J98*K98)-L98</f>
        <v>0</v>
      </c>
      <c r="N98" s="40">
        <f t="shared" ref="N98:N161" si="8">(I98+M98)/H98</f>
        <v>0</v>
      </c>
      <c r="O98" s="9"/>
      <c r="P98" s="40">
        <f t="shared" ref="P98:P161" si="9">N98*O98</f>
        <v>0</v>
      </c>
    </row>
    <row r="99" spans="1:16" s="6" customFormat="1" x14ac:dyDescent="0.25">
      <c r="A99" s="65">
        <v>66</v>
      </c>
      <c r="B99" s="41"/>
      <c r="C99" s="13"/>
      <c r="D99" s="9">
        <v>1</v>
      </c>
      <c r="E99" s="34"/>
      <c r="F99" s="34"/>
      <c r="G99" s="35">
        <f t="shared" si="5"/>
        <v>1</v>
      </c>
      <c r="H99" s="36">
        <f t="shared" si="6"/>
        <v>2.7397260273972603E-3</v>
      </c>
      <c r="I99" s="9"/>
      <c r="J99" s="9"/>
      <c r="K99" s="38"/>
      <c r="L99" s="39"/>
      <c r="M99" s="40">
        <f t="shared" si="7"/>
        <v>0</v>
      </c>
      <c r="N99" s="40">
        <f t="shared" si="8"/>
        <v>0</v>
      </c>
      <c r="O99" s="9"/>
      <c r="P99" s="40">
        <f t="shared" si="9"/>
        <v>0</v>
      </c>
    </row>
    <row r="100" spans="1:16" s="6" customFormat="1" x14ac:dyDescent="0.25">
      <c r="A100" s="65">
        <v>67</v>
      </c>
      <c r="B100" s="41"/>
      <c r="C100" s="13"/>
      <c r="D100" s="9">
        <v>1</v>
      </c>
      <c r="E100" s="34"/>
      <c r="F100" s="34"/>
      <c r="G100" s="35">
        <f t="shared" si="5"/>
        <v>1</v>
      </c>
      <c r="H100" s="36">
        <f t="shared" si="6"/>
        <v>2.7397260273972603E-3</v>
      </c>
      <c r="I100" s="9"/>
      <c r="J100" s="9"/>
      <c r="K100" s="38"/>
      <c r="L100" s="39"/>
      <c r="M100" s="40">
        <f t="shared" si="7"/>
        <v>0</v>
      </c>
      <c r="N100" s="40">
        <f t="shared" si="8"/>
        <v>0</v>
      </c>
      <c r="O100" s="9"/>
      <c r="P100" s="40">
        <f t="shared" si="9"/>
        <v>0</v>
      </c>
    </row>
    <row r="101" spans="1:16" s="6" customFormat="1" x14ac:dyDescent="0.25">
      <c r="A101" s="65">
        <v>68</v>
      </c>
      <c r="B101" s="41"/>
      <c r="C101" s="13"/>
      <c r="D101" s="9">
        <v>1</v>
      </c>
      <c r="E101" s="34"/>
      <c r="F101" s="34"/>
      <c r="G101" s="35">
        <f t="shared" si="5"/>
        <v>1</v>
      </c>
      <c r="H101" s="36">
        <f t="shared" si="6"/>
        <v>2.7397260273972603E-3</v>
      </c>
      <c r="I101" s="9"/>
      <c r="J101" s="9"/>
      <c r="K101" s="38"/>
      <c r="L101" s="39"/>
      <c r="M101" s="40">
        <f t="shared" si="7"/>
        <v>0</v>
      </c>
      <c r="N101" s="40">
        <f t="shared" si="8"/>
        <v>0</v>
      </c>
      <c r="O101" s="9"/>
      <c r="P101" s="40">
        <f t="shared" si="9"/>
        <v>0</v>
      </c>
    </row>
    <row r="102" spans="1:16" s="6" customFormat="1" x14ac:dyDescent="0.25">
      <c r="A102" s="65">
        <v>69</v>
      </c>
      <c r="B102" s="41"/>
      <c r="C102" s="13"/>
      <c r="D102" s="9">
        <v>1</v>
      </c>
      <c r="E102" s="34"/>
      <c r="F102" s="34"/>
      <c r="G102" s="35">
        <f t="shared" si="5"/>
        <v>1</v>
      </c>
      <c r="H102" s="36">
        <f t="shared" si="6"/>
        <v>2.7397260273972603E-3</v>
      </c>
      <c r="I102" s="9"/>
      <c r="J102" s="9"/>
      <c r="K102" s="38"/>
      <c r="L102" s="39"/>
      <c r="M102" s="40">
        <f t="shared" si="7"/>
        <v>0</v>
      </c>
      <c r="N102" s="40">
        <f t="shared" si="8"/>
        <v>0</v>
      </c>
      <c r="O102" s="9"/>
      <c r="P102" s="40">
        <f t="shared" si="9"/>
        <v>0</v>
      </c>
    </row>
    <row r="103" spans="1:16" s="6" customFormat="1" x14ac:dyDescent="0.25">
      <c r="A103" s="65">
        <v>70</v>
      </c>
      <c r="B103" s="41"/>
      <c r="C103" s="13"/>
      <c r="D103" s="9">
        <v>1</v>
      </c>
      <c r="E103" s="34"/>
      <c r="F103" s="34"/>
      <c r="G103" s="35">
        <f t="shared" si="5"/>
        <v>1</v>
      </c>
      <c r="H103" s="36">
        <f t="shared" si="6"/>
        <v>2.7397260273972603E-3</v>
      </c>
      <c r="I103" s="9"/>
      <c r="J103" s="9"/>
      <c r="K103" s="38"/>
      <c r="L103" s="39"/>
      <c r="M103" s="40">
        <f t="shared" si="7"/>
        <v>0</v>
      </c>
      <c r="N103" s="40">
        <f t="shared" si="8"/>
        <v>0</v>
      </c>
      <c r="O103" s="9"/>
      <c r="P103" s="40">
        <f t="shared" si="9"/>
        <v>0</v>
      </c>
    </row>
    <row r="104" spans="1:16" s="6" customFormat="1" x14ac:dyDescent="0.25">
      <c r="A104" s="65">
        <v>71</v>
      </c>
      <c r="B104" s="41"/>
      <c r="C104" s="13"/>
      <c r="D104" s="9">
        <v>1</v>
      </c>
      <c r="E104" s="34"/>
      <c r="F104" s="34"/>
      <c r="G104" s="35">
        <f t="shared" si="5"/>
        <v>1</v>
      </c>
      <c r="H104" s="36">
        <f t="shared" si="6"/>
        <v>2.7397260273972603E-3</v>
      </c>
      <c r="I104" s="9"/>
      <c r="J104" s="9"/>
      <c r="K104" s="38"/>
      <c r="L104" s="39"/>
      <c r="M104" s="40">
        <f t="shared" si="7"/>
        <v>0</v>
      </c>
      <c r="N104" s="40">
        <f t="shared" si="8"/>
        <v>0</v>
      </c>
      <c r="O104" s="9"/>
      <c r="P104" s="40">
        <f t="shared" si="9"/>
        <v>0</v>
      </c>
    </row>
    <row r="105" spans="1:16" s="6" customFormat="1" x14ac:dyDescent="0.25">
      <c r="A105" s="65">
        <v>72</v>
      </c>
      <c r="B105" s="41"/>
      <c r="C105" s="13"/>
      <c r="D105" s="9">
        <v>1</v>
      </c>
      <c r="E105" s="34"/>
      <c r="F105" s="34"/>
      <c r="G105" s="35">
        <f t="shared" si="5"/>
        <v>1</v>
      </c>
      <c r="H105" s="36">
        <f t="shared" si="6"/>
        <v>2.7397260273972603E-3</v>
      </c>
      <c r="I105" s="9"/>
      <c r="J105" s="9"/>
      <c r="K105" s="38"/>
      <c r="L105" s="39"/>
      <c r="M105" s="40">
        <f t="shared" si="7"/>
        <v>0</v>
      </c>
      <c r="N105" s="40">
        <f t="shared" si="8"/>
        <v>0</v>
      </c>
      <c r="O105" s="9"/>
      <c r="P105" s="40">
        <f t="shared" si="9"/>
        <v>0</v>
      </c>
    </row>
    <row r="106" spans="1:16" s="6" customFormat="1" x14ac:dyDescent="0.25">
      <c r="A106" s="65">
        <v>73</v>
      </c>
      <c r="B106" s="41"/>
      <c r="C106" s="13"/>
      <c r="D106" s="9">
        <v>1</v>
      </c>
      <c r="E106" s="34"/>
      <c r="F106" s="34"/>
      <c r="G106" s="35">
        <f t="shared" si="5"/>
        <v>1</v>
      </c>
      <c r="H106" s="36">
        <f t="shared" si="6"/>
        <v>2.7397260273972603E-3</v>
      </c>
      <c r="I106" s="9"/>
      <c r="J106" s="9"/>
      <c r="K106" s="38"/>
      <c r="L106" s="39"/>
      <c r="M106" s="40">
        <f t="shared" si="7"/>
        <v>0</v>
      </c>
      <c r="N106" s="40">
        <f t="shared" si="8"/>
        <v>0</v>
      </c>
      <c r="O106" s="9"/>
      <c r="P106" s="40">
        <f t="shared" si="9"/>
        <v>0</v>
      </c>
    </row>
    <row r="107" spans="1:16" s="6" customFormat="1" x14ac:dyDescent="0.25">
      <c r="A107" s="65">
        <v>74</v>
      </c>
      <c r="B107" s="41"/>
      <c r="C107" s="13"/>
      <c r="D107" s="9">
        <v>1</v>
      </c>
      <c r="E107" s="34"/>
      <c r="F107" s="34"/>
      <c r="G107" s="35">
        <f t="shared" si="5"/>
        <v>1</v>
      </c>
      <c r="H107" s="36">
        <f t="shared" si="6"/>
        <v>2.7397260273972603E-3</v>
      </c>
      <c r="I107" s="9"/>
      <c r="J107" s="9"/>
      <c r="K107" s="38"/>
      <c r="L107" s="39"/>
      <c r="M107" s="40">
        <f t="shared" si="7"/>
        <v>0</v>
      </c>
      <c r="N107" s="40">
        <f t="shared" si="8"/>
        <v>0</v>
      </c>
      <c r="O107" s="9"/>
      <c r="P107" s="40">
        <f t="shared" si="9"/>
        <v>0</v>
      </c>
    </row>
    <row r="108" spans="1:16" s="6" customFormat="1" x14ac:dyDescent="0.25">
      <c r="A108" s="65">
        <v>75</v>
      </c>
      <c r="B108" s="41"/>
      <c r="C108" s="13"/>
      <c r="D108" s="9">
        <v>1</v>
      </c>
      <c r="E108" s="34"/>
      <c r="F108" s="34"/>
      <c r="G108" s="35">
        <f t="shared" si="5"/>
        <v>1</v>
      </c>
      <c r="H108" s="36">
        <f t="shared" si="6"/>
        <v>2.7397260273972603E-3</v>
      </c>
      <c r="I108" s="9"/>
      <c r="J108" s="9"/>
      <c r="K108" s="38"/>
      <c r="L108" s="39"/>
      <c r="M108" s="40">
        <f t="shared" si="7"/>
        <v>0</v>
      </c>
      <c r="N108" s="40">
        <f t="shared" si="8"/>
        <v>0</v>
      </c>
      <c r="O108" s="9"/>
      <c r="P108" s="40">
        <f t="shared" si="9"/>
        <v>0</v>
      </c>
    </row>
    <row r="109" spans="1:16" s="6" customFormat="1" x14ac:dyDescent="0.25">
      <c r="A109" s="65">
        <v>76</v>
      </c>
      <c r="B109" s="41"/>
      <c r="C109" s="13"/>
      <c r="D109" s="9">
        <v>1</v>
      </c>
      <c r="E109" s="34"/>
      <c r="F109" s="34"/>
      <c r="G109" s="35">
        <f t="shared" si="5"/>
        <v>1</v>
      </c>
      <c r="H109" s="36">
        <f t="shared" si="6"/>
        <v>2.7397260273972603E-3</v>
      </c>
      <c r="I109" s="9"/>
      <c r="J109" s="9"/>
      <c r="K109" s="38"/>
      <c r="L109" s="39"/>
      <c r="M109" s="40">
        <f t="shared" si="7"/>
        <v>0</v>
      </c>
      <c r="N109" s="40">
        <f t="shared" si="8"/>
        <v>0</v>
      </c>
      <c r="O109" s="9"/>
      <c r="P109" s="40">
        <f t="shared" si="9"/>
        <v>0</v>
      </c>
    </row>
    <row r="110" spans="1:16" s="6" customFormat="1" x14ac:dyDescent="0.25">
      <c r="A110" s="65">
        <v>77</v>
      </c>
      <c r="B110" s="41"/>
      <c r="C110" s="13"/>
      <c r="D110" s="9">
        <v>1</v>
      </c>
      <c r="E110" s="34"/>
      <c r="F110" s="34"/>
      <c r="G110" s="35">
        <f t="shared" si="5"/>
        <v>1</v>
      </c>
      <c r="H110" s="36">
        <f t="shared" si="6"/>
        <v>2.7397260273972603E-3</v>
      </c>
      <c r="I110" s="9"/>
      <c r="J110" s="9"/>
      <c r="K110" s="38"/>
      <c r="L110" s="39"/>
      <c r="M110" s="40">
        <f t="shared" si="7"/>
        <v>0</v>
      </c>
      <c r="N110" s="40">
        <f t="shared" si="8"/>
        <v>0</v>
      </c>
      <c r="O110" s="9"/>
      <c r="P110" s="40">
        <f t="shared" si="9"/>
        <v>0</v>
      </c>
    </row>
    <row r="111" spans="1:16" s="6" customFormat="1" x14ac:dyDescent="0.25">
      <c r="A111" s="65">
        <v>78</v>
      </c>
      <c r="B111" s="41"/>
      <c r="C111" s="13"/>
      <c r="D111" s="9">
        <v>1</v>
      </c>
      <c r="E111" s="34"/>
      <c r="F111" s="34"/>
      <c r="G111" s="35">
        <f t="shared" si="5"/>
        <v>1</v>
      </c>
      <c r="H111" s="36">
        <f t="shared" si="6"/>
        <v>2.7397260273972603E-3</v>
      </c>
      <c r="I111" s="9"/>
      <c r="J111" s="9"/>
      <c r="K111" s="38"/>
      <c r="L111" s="39"/>
      <c r="M111" s="40">
        <f t="shared" si="7"/>
        <v>0</v>
      </c>
      <c r="N111" s="40">
        <f t="shared" si="8"/>
        <v>0</v>
      </c>
      <c r="O111" s="9"/>
      <c r="P111" s="40">
        <f t="shared" si="9"/>
        <v>0</v>
      </c>
    </row>
    <row r="112" spans="1:16" s="6" customFormat="1" x14ac:dyDescent="0.25">
      <c r="A112" s="65">
        <v>79</v>
      </c>
      <c r="B112" s="41"/>
      <c r="C112" s="13"/>
      <c r="D112" s="9">
        <v>1</v>
      </c>
      <c r="E112" s="34"/>
      <c r="F112" s="34"/>
      <c r="G112" s="35">
        <f t="shared" si="5"/>
        <v>1</v>
      </c>
      <c r="H112" s="36">
        <f t="shared" si="6"/>
        <v>2.7397260273972603E-3</v>
      </c>
      <c r="I112" s="9"/>
      <c r="J112" s="9"/>
      <c r="K112" s="38"/>
      <c r="L112" s="39"/>
      <c r="M112" s="40">
        <f t="shared" si="7"/>
        <v>0</v>
      </c>
      <c r="N112" s="40">
        <f t="shared" si="8"/>
        <v>0</v>
      </c>
      <c r="O112" s="9"/>
      <c r="P112" s="40">
        <f t="shared" si="9"/>
        <v>0</v>
      </c>
    </row>
    <row r="113" spans="1:16" s="6" customFormat="1" x14ac:dyDescent="0.25">
      <c r="A113" s="65">
        <v>80</v>
      </c>
      <c r="B113" s="41"/>
      <c r="C113" s="13"/>
      <c r="D113" s="9">
        <v>1</v>
      </c>
      <c r="E113" s="34"/>
      <c r="F113" s="34"/>
      <c r="G113" s="35">
        <f t="shared" si="5"/>
        <v>1</v>
      </c>
      <c r="H113" s="36">
        <f t="shared" si="6"/>
        <v>2.7397260273972603E-3</v>
      </c>
      <c r="I113" s="9"/>
      <c r="J113" s="9"/>
      <c r="K113" s="38"/>
      <c r="L113" s="39"/>
      <c r="M113" s="40">
        <f t="shared" si="7"/>
        <v>0</v>
      </c>
      <c r="N113" s="40">
        <f t="shared" si="8"/>
        <v>0</v>
      </c>
      <c r="O113" s="9"/>
      <c r="P113" s="40">
        <f t="shared" si="9"/>
        <v>0</v>
      </c>
    </row>
    <row r="114" spans="1:16" s="6" customFormat="1" x14ac:dyDescent="0.25">
      <c r="A114" s="65">
        <v>81</v>
      </c>
      <c r="B114" s="41"/>
      <c r="C114" s="13"/>
      <c r="D114" s="9">
        <v>1</v>
      </c>
      <c r="E114" s="34"/>
      <c r="F114" s="34"/>
      <c r="G114" s="35">
        <f t="shared" si="5"/>
        <v>1</v>
      </c>
      <c r="H114" s="36">
        <f t="shared" si="6"/>
        <v>2.7397260273972603E-3</v>
      </c>
      <c r="I114" s="9"/>
      <c r="J114" s="9"/>
      <c r="K114" s="38"/>
      <c r="L114" s="39"/>
      <c r="M114" s="40">
        <f t="shared" si="7"/>
        <v>0</v>
      </c>
      <c r="N114" s="40">
        <f t="shared" si="8"/>
        <v>0</v>
      </c>
      <c r="O114" s="9"/>
      <c r="P114" s="40">
        <f t="shared" si="9"/>
        <v>0</v>
      </c>
    </row>
    <row r="115" spans="1:16" s="6" customFormat="1" x14ac:dyDescent="0.25">
      <c r="A115" s="65">
        <v>82</v>
      </c>
      <c r="B115" s="41"/>
      <c r="C115" s="13"/>
      <c r="D115" s="9">
        <v>1</v>
      </c>
      <c r="E115" s="34"/>
      <c r="F115" s="34"/>
      <c r="G115" s="35">
        <f t="shared" si="5"/>
        <v>1</v>
      </c>
      <c r="H115" s="36">
        <f t="shared" si="6"/>
        <v>2.7397260273972603E-3</v>
      </c>
      <c r="I115" s="9"/>
      <c r="J115" s="9"/>
      <c r="K115" s="38"/>
      <c r="L115" s="39"/>
      <c r="M115" s="40">
        <f t="shared" si="7"/>
        <v>0</v>
      </c>
      <c r="N115" s="40">
        <f t="shared" si="8"/>
        <v>0</v>
      </c>
      <c r="O115" s="9"/>
      <c r="P115" s="40">
        <f t="shared" si="9"/>
        <v>0</v>
      </c>
    </row>
    <row r="116" spans="1:16" s="6" customFormat="1" x14ac:dyDescent="0.25">
      <c r="A116" s="65">
        <v>83</v>
      </c>
      <c r="B116" s="41"/>
      <c r="C116" s="13"/>
      <c r="D116" s="9">
        <v>1</v>
      </c>
      <c r="E116" s="34"/>
      <c r="F116" s="34"/>
      <c r="G116" s="35">
        <f t="shared" si="5"/>
        <v>1</v>
      </c>
      <c r="H116" s="36">
        <f t="shared" si="6"/>
        <v>2.7397260273972603E-3</v>
      </c>
      <c r="I116" s="9"/>
      <c r="J116" s="9"/>
      <c r="K116" s="38"/>
      <c r="L116" s="39"/>
      <c r="M116" s="40">
        <f t="shared" si="7"/>
        <v>0</v>
      </c>
      <c r="N116" s="40">
        <f t="shared" si="8"/>
        <v>0</v>
      </c>
      <c r="O116" s="9"/>
      <c r="P116" s="40">
        <f t="shared" si="9"/>
        <v>0</v>
      </c>
    </row>
    <row r="117" spans="1:16" s="6" customFormat="1" x14ac:dyDescent="0.25">
      <c r="A117" s="65">
        <v>84</v>
      </c>
      <c r="B117" s="41"/>
      <c r="C117" s="13"/>
      <c r="D117" s="9">
        <v>1</v>
      </c>
      <c r="E117" s="34"/>
      <c r="F117" s="34"/>
      <c r="G117" s="35">
        <f t="shared" si="5"/>
        <v>1</v>
      </c>
      <c r="H117" s="36">
        <f t="shared" si="6"/>
        <v>2.7397260273972603E-3</v>
      </c>
      <c r="I117" s="9"/>
      <c r="J117" s="9"/>
      <c r="K117" s="38"/>
      <c r="L117" s="39"/>
      <c r="M117" s="40">
        <f t="shared" si="7"/>
        <v>0</v>
      </c>
      <c r="N117" s="40">
        <f t="shared" si="8"/>
        <v>0</v>
      </c>
      <c r="O117" s="9"/>
      <c r="P117" s="40">
        <f t="shared" si="9"/>
        <v>0</v>
      </c>
    </row>
    <row r="118" spans="1:16" s="6" customFormat="1" x14ac:dyDescent="0.25">
      <c r="A118" s="65">
        <v>85</v>
      </c>
      <c r="B118" s="41"/>
      <c r="C118" s="13"/>
      <c r="D118" s="9">
        <v>1</v>
      </c>
      <c r="E118" s="34"/>
      <c r="F118" s="34"/>
      <c r="G118" s="35">
        <f t="shared" si="5"/>
        <v>1</v>
      </c>
      <c r="H118" s="36">
        <f t="shared" si="6"/>
        <v>2.7397260273972603E-3</v>
      </c>
      <c r="I118" s="9"/>
      <c r="J118" s="9"/>
      <c r="K118" s="38"/>
      <c r="L118" s="39"/>
      <c r="M118" s="40">
        <f t="shared" si="7"/>
        <v>0</v>
      </c>
      <c r="N118" s="40">
        <f t="shared" si="8"/>
        <v>0</v>
      </c>
      <c r="O118" s="9"/>
      <c r="P118" s="40">
        <f t="shared" si="9"/>
        <v>0</v>
      </c>
    </row>
    <row r="119" spans="1:16" s="6" customFormat="1" x14ac:dyDescent="0.25">
      <c r="A119" s="65">
        <v>86</v>
      </c>
      <c r="B119" s="41"/>
      <c r="C119" s="13"/>
      <c r="D119" s="9">
        <v>1</v>
      </c>
      <c r="E119" s="34"/>
      <c r="F119" s="34"/>
      <c r="G119" s="35">
        <f t="shared" si="5"/>
        <v>1</v>
      </c>
      <c r="H119" s="36">
        <f t="shared" si="6"/>
        <v>2.7397260273972603E-3</v>
      </c>
      <c r="I119" s="9"/>
      <c r="J119" s="9"/>
      <c r="K119" s="38"/>
      <c r="L119" s="39"/>
      <c r="M119" s="40">
        <f t="shared" si="7"/>
        <v>0</v>
      </c>
      <c r="N119" s="40">
        <f t="shared" si="8"/>
        <v>0</v>
      </c>
      <c r="O119" s="9"/>
      <c r="P119" s="40">
        <f t="shared" si="9"/>
        <v>0</v>
      </c>
    </row>
    <row r="120" spans="1:16" s="6" customFormat="1" x14ac:dyDescent="0.25">
      <c r="A120" s="65">
        <v>87</v>
      </c>
      <c r="B120" s="41"/>
      <c r="C120" s="13"/>
      <c r="D120" s="9">
        <v>1</v>
      </c>
      <c r="E120" s="34"/>
      <c r="F120" s="34"/>
      <c r="G120" s="35">
        <f t="shared" si="5"/>
        <v>1</v>
      </c>
      <c r="H120" s="36">
        <f t="shared" si="6"/>
        <v>2.7397260273972603E-3</v>
      </c>
      <c r="I120" s="9"/>
      <c r="J120" s="9"/>
      <c r="K120" s="38"/>
      <c r="L120" s="39"/>
      <c r="M120" s="40">
        <f t="shared" si="7"/>
        <v>0</v>
      </c>
      <c r="N120" s="40">
        <f t="shared" si="8"/>
        <v>0</v>
      </c>
      <c r="O120" s="9"/>
      <c r="P120" s="40">
        <f t="shared" si="9"/>
        <v>0</v>
      </c>
    </row>
    <row r="121" spans="1:16" s="6" customFormat="1" x14ac:dyDescent="0.25">
      <c r="A121" s="65">
        <v>88</v>
      </c>
      <c r="B121" s="41"/>
      <c r="C121" s="13"/>
      <c r="D121" s="9">
        <v>1</v>
      </c>
      <c r="E121" s="34"/>
      <c r="F121" s="34"/>
      <c r="G121" s="35">
        <f t="shared" si="5"/>
        <v>1</v>
      </c>
      <c r="H121" s="36">
        <f t="shared" si="6"/>
        <v>2.7397260273972603E-3</v>
      </c>
      <c r="I121" s="9"/>
      <c r="J121" s="9"/>
      <c r="K121" s="38"/>
      <c r="L121" s="39"/>
      <c r="M121" s="40">
        <f t="shared" si="7"/>
        <v>0</v>
      </c>
      <c r="N121" s="40">
        <f t="shared" si="8"/>
        <v>0</v>
      </c>
      <c r="O121" s="9"/>
      <c r="P121" s="40">
        <f t="shared" si="9"/>
        <v>0</v>
      </c>
    </row>
    <row r="122" spans="1:16" s="6" customFormat="1" x14ac:dyDescent="0.25">
      <c r="A122" s="65">
        <v>89</v>
      </c>
      <c r="B122" s="41"/>
      <c r="C122" s="13"/>
      <c r="D122" s="9">
        <v>1</v>
      </c>
      <c r="E122" s="34"/>
      <c r="F122" s="34"/>
      <c r="G122" s="35">
        <f t="shared" si="5"/>
        <v>1</v>
      </c>
      <c r="H122" s="36">
        <f t="shared" si="6"/>
        <v>2.7397260273972603E-3</v>
      </c>
      <c r="I122" s="9"/>
      <c r="J122" s="9"/>
      <c r="K122" s="38"/>
      <c r="L122" s="39"/>
      <c r="M122" s="40">
        <f t="shared" si="7"/>
        <v>0</v>
      </c>
      <c r="N122" s="40">
        <f t="shared" si="8"/>
        <v>0</v>
      </c>
      <c r="O122" s="9"/>
      <c r="P122" s="40">
        <f t="shared" si="9"/>
        <v>0</v>
      </c>
    </row>
    <row r="123" spans="1:16" s="6" customFormat="1" x14ac:dyDescent="0.25">
      <c r="A123" s="65">
        <v>90</v>
      </c>
      <c r="B123" s="41"/>
      <c r="C123" s="13"/>
      <c r="D123" s="9">
        <v>1</v>
      </c>
      <c r="E123" s="34"/>
      <c r="F123" s="34"/>
      <c r="G123" s="35">
        <f t="shared" si="5"/>
        <v>1</v>
      </c>
      <c r="H123" s="36">
        <f t="shared" si="6"/>
        <v>2.7397260273972603E-3</v>
      </c>
      <c r="I123" s="9"/>
      <c r="J123" s="9"/>
      <c r="K123" s="38"/>
      <c r="L123" s="39"/>
      <c r="M123" s="40">
        <f t="shared" si="7"/>
        <v>0</v>
      </c>
      <c r="N123" s="40">
        <f t="shared" si="8"/>
        <v>0</v>
      </c>
      <c r="O123" s="9"/>
      <c r="P123" s="40">
        <f t="shared" si="9"/>
        <v>0</v>
      </c>
    </row>
    <row r="124" spans="1:16" s="6" customFormat="1" x14ac:dyDescent="0.25">
      <c r="A124" s="65">
        <v>91</v>
      </c>
      <c r="B124" s="41"/>
      <c r="C124" s="13"/>
      <c r="D124" s="9">
        <v>1</v>
      </c>
      <c r="E124" s="34"/>
      <c r="F124" s="34"/>
      <c r="G124" s="35">
        <f t="shared" si="5"/>
        <v>1</v>
      </c>
      <c r="H124" s="36">
        <f t="shared" si="6"/>
        <v>2.7397260273972603E-3</v>
      </c>
      <c r="I124" s="9"/>
      <c r="J124" s="9"/>
      <c r="K124" s="38"/>
      <c r="L124" s="39"/>
      <c r="M124" s="40">
        <f t="shared" si="7"/>
        <v>0</v>
      </c>
      <c r="N124" s="40">
        <f t="shared" si="8"/>
        <v>0</v>
      </c>
      <c r="O124" s="9"/>
      <c r="P124" s="40">
        <f t="shared" si="9"/>
        <v>0</v>
      </c>
    </row>
    <row r="125" spans="1:16" s="6" customFormat="1" x14ac:dyDescent="0.25">
      <c r="A125" s="65">
        <v>92</v>
      </c>
      <c r="B125" s="41"/>
      <c r="C125" s="13"/>
      <c r="D125" s="9">
        <v>1</v>
      </c>
      <c r="E125" s="34"/>
      <c r="F125" s="34"/>
      <c r="G125" s="35">
        <f t="shared" si="5"/>
        <v>1</v>
      </c>
      <c r="H125" s="36">
        <f t="shared" si="6"/>
        <v>2.7397260273972603E-3</v>
      </c>
      <c r="I125" s="9"/>
      <c r="J125" s="9"/>
      <c r="K125" s="38"/>
      <c r="L125" s="39"/>
      <c r="M125" s="40">
        <f t="shared" si="7"/>
        <v>0</v>
      </c>
      <c r="N125" s="40">
        <f t="shared" si="8"/>
        <v>0</v>
      </c>
      <c r="O125" s="9"/>
      <c r="P125" s="40">
        <f t="shared" si="9"/>
        <v>0</v>
      </c>
    </row>
    <row r="126" spans="1:16" s="6" customFormat="1" x14ac:dyDescent="0.25">
      <c r="A126" s="65">
        <v>93</v>
      </c>
      <c r="B126" s="41"/>
      <c r="C126" s="13"/>
      <c r="D126" s="9">
        <v>1</v>
      </c>
      <c r="E126" s="34"/>
      <c r="F126" s="34"/>
      <c r="G126" s="35">
        <f t="shared" si="5"/>
        <v>1</v>
      </c>
      <c r="H126" s="36">
        <f t="shared" si="6"/>
        <v>2.7397260273972603E-3</v>
      </c>
      <c r="I126" s="9"/>
      <c r="J126" s="9"/>
      <c r="K126" s="38"/>
      <c r="L126" s="39"/>
      <c r="M126" s="40">
        <f t="shared" si="7"/>
        <v>0</v>
      </c>
      <c r="N126" s="40">
        <f t="shared" si="8"/>
        <v>0</v>
      </c>
      <c r="O126" s="9"/>
      <c r="P126" s="40">
        <f t="shared" si="9"/>
        <v>0</v>
      </c>
    </row>
    <row r="127" spans="1:16" s="6" customFormat="1" x14ac:dyDescent="0.25">
      <c r="A127" s="65">
        <v>94</v>
      </c>
      <c r="B127" s="41"/>
      <c r="C127" s="13"/>
      <c r="D127" s="9">
        <v>1</v>
      </c>
      <c r="E127" s="34"/>
      <c r="F127" s="34"/>
      <c r="G127" s="35">
        <f t="shared" si="5"/>
        <v>1</v>
      </c>
      <c r="H127" s="36">
        <f t="shared" si="6"/>
        <v>2.7397260273972603E-3</v>
      </c>
      <c r="I127" s="9"/>
      <c r="J127" s="9"/>
      <c r="K127" s="38"/>
      <c r="L127" s="39"/>
      <c r="M127" s="40">
        <f t="shared" si="7"/>
        <v>0</v>
      </c>
      <c r="N127" s="40">
        <f t="shared" si="8"/>
        <v>0</v>
      </c>
      <c r="O127" s="9"/>
      <c r="P127" s="40">
        <f t="shared" si="9"/>
        <v>0</v>
      </c>
    </row>
    <row r="128" spans="1:16" s="6" customFormat="1" x14ac:dyDescent="0.25">
      <c r="A128" s="65">
        <v>95</v>
      </c>
      <c r="B128" s="41"/>
      <c r="C128" s="13"/>
      <c r="D128" s="9">
        <v>1</v>
      </c>
      <c r="E128" s="34"/>
      <c r="F128" s="34"/>
      <c r="G128" s="35">
        <f t="shared" si="5"/>
        <v>1</v>
      </c>
      <c r="H128" s="36">
        <f t="shared" si="6"/>
        <v>2.7397260273972603E-3</v>
      </c>
      <c r="I128" s="9"/>
      <c r="J128" s="9"/>
      <c r="K128" s="38"/>
      <c r="L128" s="39"/>
      <c r="M128" s="40">
        <f t="shared" si="7"/>
        <v>0</v>
      </c>
      <c r="N128" s="40">
        <f t="shared" si="8"/>
        <v>0</v>
      </c>
      <c r="O128" s="9"/>
      <c r="P128" s="40">
        <f t="shared" si="9"/>
        <v>0</v>
      </c>
    </row>
    <row r="129" spans="1:16" s="6" customFormat="1" x14ac:dyDescent="0.25">
      <c r="A129" s="65">
        <v>96</v>
      </c>
      <c r="B129" s="41"/>
      <c r="C129" s="13"/>
      <c r="D129" s="9">
        <v>1</v>
      </c>
      <c r="E129" s="34"/>
      <c r="F129" s="34"/>
      <c r="G129" s="35">
        <f t="shared" si="5"/>
        <v>1</v>
      </c>
      <c r="H129" s="36">
        <f t="shared" si="6"/>
        <v>2.7397260273972603E-3</v>
      </c>
      <c r="I129" s="9"/>
      <c r="J129" s="9"/>
      <c r="K129" s="38"/>
      <c r="L129" s="39"/>
      <c r="M129" s="40">
        <f t="shared" si="7"/>
        <v>0</v>
      </c>
      <c r="N129" s="40">
        <f t="shared" si="8"/>
        <v>0</v>
      </c>
      <c r="O129" s="9"/>
      <c r="P129" s="40">
        <f t="shared" si="9"/>
        <v>0</v>
      </c>
    </row>
    <row r="130" spans="1:16" s="6" customFormat="1" x14ac:dyDescent="0.25">
      <c r="A130" s="65">
        <v>97</v>
      </c>
      <c r="B130" s="41"/>
      <c r="C130" s="13"/>
      <c r="D130" s="9">
        <v>1</v>
      </c>
      <c r="E130" s="34"/>
      <c r="F130" s="34"/>
      <c r="G130" s="35">
        <f t="shared" si="5"/>
        <v>1</v>
      </c>
      <c r="H130" s="36">
        <f t="shared" si="6"/>
        <v>2.7397260273972603E-3</v>
      </c>
      <c r="I130" s="9"/>
      <c r="J130" s="9"/>
      <c r="K130" s="38"/>
      <c r="L130" s="39"/>
      <c r="M130" s="40">
        <f t="shared" si="7"/>
        <v>0</v>
      </c>
      <c r="N130" s="40">
        <f t="shared" si="8"/>
        <v>0</v>
      </c>
      <c r="O130" s="9"/>
      <c r="P130" s="40">
        <f t="shared" si="9"/>
        <v>0</v>
      </c>
    </row>
    <row r="131" spans="1:16" s="6" customFormat="1" x14ac:dyDescent="0.25">
      <c r="A131" s="65">
        <v>98</v>
      </c>
      <c r="B131" s="41"/>
      <c r="C131" s="13"/>
      <c r="D131" s="9">
        <v>1</v>
      </c>
      <c r="E131" s="34"/>
      <c r="F131" s="34"/>
      <c r="G131" s="35">
        <f t="shared" si="5"/>
        <v>1</v>
      </c>
      <c r="H131" s="36">
        <f t="shared" si="6"/>
        <v>2.7397260273972603E-3</v>
      </c>
      <c r="I131" s="9"/>
      <c r="J131" s="9"/>
      <c r="K131" s="38"/>
      <c r="L131" s="39"/>
      <c r="M131" s="40">
        <f t="shared" si="7"/>
        <v>0</v>
      </c>
      <c r="N131" s="40">
        <f t="shared" si="8"/>
        <v>0</v>
      </c>
      <c r="O131" s="9"/>
      <c r="P131" s="40">
        <f t="shared" si="9"/>
        <v>0</v>
      </c>
    </row>
    <row r="132" spans="1:16" s="6" customFormat="1" x14ac:dyDescent="0.25">
      <c r="A132" s="65">
        <v>99</v>
      </c>
      <c r="B132" s="41"/>
      <c r="C132" s="13"/>
      <c r="D132" s="9">
        <v>1</v>
      </c>
      <c r="E132" s="34"/>
      <c r="F132" s="34"/>
      <c r="G132" s="35">
        <f t="shared" si="5"/>
        <v>1</v>
      </c>
      <c r="H132" s="36">
        <f t="shared" si="6"/>
        <v>2.7397260273972603E-3</v>
      </c>
      <c r="I132" s="9"/>
      <c r="J132" s="9"/>
      <c r="K132" s="38"/>
      <c r="L132" s="39"/>
      <c r="M132" s="40">
        <f t="shared" si="7"/>
        <v>0</v>
      </c>
      <c r="N132" s="40">
        <f t="shared" si="8"/>
        <v>0</v>
      </c>
      <c r="O132" s="9"/>
      <c r="P132" s="40">
        <f t="shared" si="9"/>
        <v>0</v>
      </c>
    </row>
    <row r="133" spans="1:16" s="6" customFormat="1" x14ac:dyDescent="0.25">
      <c r="A133" s="65">
        <v>100</v>
      </c>
      <c r="B133" s="41"/>
      <c r="C133" s="13"/>
      <c r="D133" s="9">
        <v>1</v>
      </c>
      <c r="E133" s="34"/>
      <c r="F133" s="34"/>
      <c r="G133" s="35">
        <f t="shared" si="5"/>
        <v>1</v>
      </c>
      <c r="H133" s="36">
        <f t="shared" si="6"/>
        <v>2.7397260273972603E-3</v>
      </c>
      <c r="I133" s="9"/>
      <c r="J133" s="9"/>
      <c r="K133" s="38"/>
      <c r="L133" s="39"/>
      <c r="M133" s="40">
        <f t="shared" si="7"/>
        <v>0</v>
      </c>
      <c r="N133" s="40">
        <f t="shared" si="8"/>
        <v>0</v>
      </c>
      <c r="O133" s="9"/>
      <c r="P133" s="40">
        <f t="shared" si="9"/>
        <v>0</v>
      </c>
    </row>
    <row r="134" spans="1:16" s="6" customFormat="1" x14ac:dyDescent="0.25">
      <c r="A134" s="65">
        <v>101</v>
      </c>
      <c r="B134" s="41"/>
      <c r="C134" s="13"/>
      <c r="D134" s="9">
        <v>1</v>
      </c>
      <c r="E134" s="34"/>
      <c r="F134" s="34"/>
      <c r="G134" s="35">
        <f t="shared" si="5"/>
        <v>1</v>
      </c>
      <c r="H134" s="36">
        <f t="shared" si="6"/>
        <v>2.7397260273972603E-3</v>
      </c>
      <c r="I134" s="9"/>
      <c r="J134" s="9"/>
      <c r="K134" s="38"/>
      <c r="L134" s="39"/>
      <c r="M134" s="40">
        <f t="shared" si="7"/>
        <v>0</v>
      </c>
      <c r="N134" s="40">
        <f t="shared" si="8"/>
        <v>0</v>
      </c>
      <c r="O134" s="9"/>
      <c r="P134" s="40">
        <f t="shared" si="9"/>
        <v>0</v>
      </c>
    </row>
    <row r="135" spans="1:16" s="6" customFormat="1" x14ac:dyDescent="0.25">
      <c r="A135" s="65">
        <v>102</v>
      </c>
      <c r="B135" s="41"/>
      <c r="C135" s="13"/>
      <c r="D135" s="9">
        <v>1</v>
      </c>
      <c r="E135" s="34"/>
      <c r="F135" s="34"/>
      <c r="G135" s="35">
        <f t="shared" si="5"/>
        <v>1</v>
      </c>
      <c r="H135" s="36">
        <f t="shared" si="6"/>
        <v>2.7397260273972603E-3</v>
      </c>
      <c r="I135" s="9"/>
      <c r="J135" s="9"/>
      <c r="K135" s="38"/>
      <c r="L135" s="39"/>
      <c r="M135" s="40">
        <f t="shared" si="7"/>
        <v>0</v>
      </c>
      <c r="N135" s="40">
        <f t="shared" si="8"/>
        <v>0</v>
      </c>
      <c r="O135" s="9"/>
      <c r="P135" s="40">
        <f t="shared" si="9"/>
        <v>0</v>
      </c>
    </row>
    <row r="136" spans="1:16" s="6" customFormat="1" x14ac:dyDescent="0.25">
      <c r="A136" s="65">
        <v>103</v>
      </c>
      <c r="B136" s="41"/>
      <c r="C136" s="13"/>
      <c r="D136" s="9">
        <v>1</v>
      </c>
      <c r="E136" s="34"/>
      <c r="F136" s="34"/>
      <c r="G136" s="35">
        <f t="shared" si="5"/>
        <v>1</v>
      </c>
      <c r="H136" s="36">
        <f t="shared" si="6"/>
        <v>2.7397260273972603E-3</v>
      </c>
      <c r="I136" s="9"/>
      <c r="J136" s="9"/>
      <c r="K136" s="38"/>
      <c r="L136" s="39"/>
      <c r="M136" s="40">
        <f t="shared" si="7"/>
        <v>0</v>
      </c>
      <c r="N136" s="40">
        <f t="shared" si="8"/>
        <v>0</v>
      </c>
      <c r="O136" s="9"/>
      <c r="P136" s="40">
        <f t="shared" si="9"/>
        <v>0</v>
      </c>
    </row>
    <row r="137" spans="1:16" s="6" customFormat="1" x14ac:dyDescent="0.25">
      <c r="A137" s="65">
        <v>104</v>
      </c>
      <c r="B137" s="41"/>
      <c r="C137" s="13"/>
      <c r="D137" s="9">
        <v>1</v>
      </c>
      <c r="E137" s="34"/>
      <c r="F137" s="34"/>
      <c r="G137" s="35">
        <f t="shared" si="5"/>
        <v>1</v>
      </c>
      <c r="H137" s="36">
        <f t="shared" si="6"/>
        <v>2.7397260273972603E-3</v>
      </c>
      <c r="I137" s="9"/>
      <c r="J137" s="9"/>
      <c r="K137" s="38"/>
      <c r="L137" s="39"/>
      <c r="M137" s="40">
        <f t="shared" si="7"/>
        <v>0</v>
      </c>
      <c r="N137" s="40">
        <f t="shared" si="8"/>
        <v>0</v>
      </c>
      <c r="O137" s="9"/>
      <c r="P137" s="40">
        <f t="shared" si="9"/>
        <v>0</v>
      </c>
    </row>
    <row r="138" spans="1:16" s="6" customFormat="1" x14ac:dyDescent="0.25">
      <c r="A138" s="65">
        <v>105</v>
      </c>
      <c r="B138" s="41"/>
      <c r="C138" s="13"/>
      <c r="D138" s="9">
        <v>1</v>
      </c>
      <c r="E138" s="34"/>
      <c r="F138" s="34"/>
      <c r="G138" s="35">
        <f t="shared" si="5"/>
        <v>1</v>
      </c>
      <c r="H138" s="36">
        <f t="shared" si="6"/>
        <v>2.7397260273972603E-3</v>
      </c>
      <c r="I138" s="9"/>
      <c r="J138" s="9"/>
      <c r="K138" s="38"/>
      <c r="L138" s="39"/>
      <c r="M138" s="40">
        <f t="shared" si="7"/>
        <v>0</v>
      </c>
      <c r="N138" s="40">
        <f t="shared" si="8"/>
        <v>0</v>
      </c>
      <c r="O138" s="9"/>
      <c r="P138" s="40">
        <f t="shared" si="9"/>
        <v>0</v>
      </c>
    </row>
    <row r="139" spans="1:16" s="6" customFormat="1" x14ac:dyDescent="0.25">
      <c r="A139" s="65">
        <v>106</v>
      </c>
      <c r="B139" s="41"/>
      <c r="C139" s="13"/>
      <c r="D139" s="9">
        <v>1</v>
      </c>
      <c r="E139" s="34"/>
      <c r="F139" s="34"/>
      <c r="G139" s="35">
        <f t="shared" si="5"/>
        <v>1</v>
      </c>
      <c r="H139" s="36">
        <f t="shared" si="6"/>
        <v>2.7397260273972603E-3</v>
      </c>
      <c r="I139" s="9"/>
      <c r="J139" s="9"/>
      <c r="K139" s="38"/>
      <c r="L139" s="39"/>
      <c r="M139" s="40">
        <f t="shared" si="7"/>
        <v>0</v>
      </c>
      <c r="N139" s="40">
        <f t="shared" si="8"/>
        <v>0</v>
      </c>
      <c r="O139" s="9"/>
      <c r="P139" s="40">
        <f t="shared" si="9"/>
        <v>0</v>
      </c>
    </row>
    <row r="140" spans="1:16" s="6" customFormat="1" x14ac:dyDescent="0.25">
      <c r="A140" s="65">
        <v>107</v>
      </c>
      <c r="B140" s="41"/>
      <c r="C140" s="13"/>
      <c r="D140" s="9">
        <v>1</v>
      </c>
      <c r="E140" s="34"/>
      <c r="F140" s="34"/>
      <c r="G140" s="35">
        <f t="shared" si="5"/>
        <v>1</v>
      </c>
      <c r="H140" s="36">
        <f t="shared" si="6"/>
        <v>2.7397260273972603E-3</v>
      </c>
      <c r="I140" s="9"/>
      <c r="J140" s="9"/>
      <c r="K140" s="38"/>
      <c r="L140" s="39"/>
      <c r="M140" s="40">
        <f t="shared" si="7"/>
        <v>0</v>
      </c>
      <c r="N140" s="40">
        <f t="shared" si="8"/>
        <v>0</v>
      </c>
      <c r="O140" s="9"/>
      <c r="P140" s="40">
        <f t="shared" si="9"/>
        <v>0</v>
      </c>
    </row>
    <row r="141" spans="1:16" s="6" customFormat="1" x14ac:dyDescent="0.25">
      <c r="A141" s="65">
        <v>108</v>
      </c>
      <c r="B141" s="41"/>
      <c r="C141" s="13"/>
      <c r="D141" s="9">
        <v>1</v>
      </c>
      <c r="E141" s="34"/>
      <c r="F141" s="34"/>
      <c r="G141" s="35">
        <f t="shared" si="5"/>
        <v>1</v>
      </c>
      <c r="H141" s="36">
        <f t="shared" si="6"/>
        <v>2.7397260273972603E-3</v>
      </c>
      <c r="I141" s="9"/>
      <c r="J141" s="9"/>
      <c r="K141" s="38"/>
      <c r="L141" s="39"/>
      <c r="M141" s="40">
        <f t="shared" si="7"/>
        <v>0</v>
      </c>
      <c r="N141" s="40">
        <f t="shared" si="8"/>
        <v>0</v>
      </c>
      <c r="O141" s="9"/>
      <c r="P141" s="40">
        <f t="shared" si="9"/>
        <v>0</v>
      </c>
    </row>
    <row r="142" spans="1:16" s="6" customFormat="1" x14ac:dyDescent="0.25">
      <c r="A142" s="65">
        <v>109</v>
      </c>
      <c r="B142" s="41"/>
      <c r="C142" s="13"/>
      <c r="D142" s="9">
        <v>1</v>
      </c>
      <c r="E142" s="34"/>
      <c r="F142" s="34"/>
      <c r="G142" s="35">
        <f t="shared" si="5"/>
        <v>1</v>
      </c>
      <c r="H142" s="36">
        <f t="shared" si="6"/>
        <v>2.7397260273972603E-3</v>
      </c>
      <c r="I142" s="9"/>
      <c r="J142" s="9"/>
      <c r="K142" s="38"/>
      <c r="L142" s="39"/>
      <c r="M142" s="40">
        <f t="shared" si="7"/>
        <v>0</v>
      </c>
      <c r="N142" s="40">
        <f t="shared" si="8"/>
        <v>0</v>
      </c>
      <c r="O142" s="9"/>
      <c r="P142" s="40">
        <f t="shared" si="9"/>
        <v>0</v>
      </c>
    </row>
    <row r="143" spans="1:16" s="6" customFormat="1" x14ac:dyDescent="0.25">
      <c r="A143" s="65">
        <v>110</v>
      </c>
      <c r="B143" s="41"/>
      <c r="C143" s="13"/>
      <c r="D143" s="9">
        <v>1</v>
      </c>
      <c r="E143" s="34"/>
      <c r="F143" s="34"/>
      <c r="G143" s="35">
        <f t="shared" si="5"/>
        <v>1</v>
      </c>
      <c r="H143" s="36">
        <f t="shared" si="6"/>
        <v>2.7397260273972603E-3</v>
      </c>
      <c r="I143" s="9"/>
      <c r="J143" s="9"/>
      <c r="K143" s="38"/>
      <c r="L143" s="39"/>
      <c r="M143" s="40">
        <f t="shared" si="7"/>
        <v>0</v>
      </c>
      <c r="N143" s="40">
        <f t="shared" si="8"/>
        <v>0</v>
      </c>
      <c r="O143" s="9"/>
      <c r="P143" s="40">
        <f t="shared" si="9"/>
        <v>0</v>
      </c>
    </row>
    <row r="144" spans="1:16" s="6" customFormat="1" x14ac:dyDescent="0.25">
      <c r="A144" s="65">
        <v>111</v>
      </c>
      <c r="B144" s="41"/>
      <c r="C144" s="13"/>
      <c r="D144" s="9">
        <v>1</v>
      </c>
      <c r="E144" s="34"/>
      <c r="F144" s="34"/>
      <c r="G144" s="35">
        <f t="shared" si="5"/>
        <v>1</v>
      </c>
      <c r="H144" s="36">
        <f t="shared" si="6"/>
        <v>2.7397260273972603E-3</v>
      </c>
      <c r="I144" s="9"/>
      <c r="J144" s="9"/>
      <c r="K144" s="38"/>
      <c r="L144" s="39"/>
      <c r="M144" s="40">
        <f t="shared" si="7"/>
        <v>0</v>
      </c>
      <c r="N144" s="40">
        <f t="shared" si="8"/>
        <v>0</v>
      </c>
      <c r="O144" s="9"/>
      <c r="P144" s="40">
        <f t="shared" si="9"/>
        <v>0</v>
      </c>
    </row>
    <row r="145" spans="1:16" s="6" customFormat="1" x14ac:dyDescent="0.25">
      <c r="A145" s="65">
        <v>112</v>
      </c>
      <c r="B145" s="41"/>
      <c r="C145" s="13"/>
      <c r="D145" s="9">
        <v>1</v>
      </c>
      <c r="E145" s="34"/>
      <c r="F145" s="34"/>
      <c r="G145" s="35">
        <f t="shared" si="5"/>
        <v>1</v>
      </c>
      <c r="H145" s="36">
        <f t="shared" si="6"/>
        <v>2.7397260273972603E-3</v>
      </c>
      <c r="I145" s="9"/>
      <c r="J145" s="9"/>
      <c r="K145" s="38"/>
      <c r="L145" s="39"/>
      <c r="M145" s="40">
        <f t="shared" si="7"/>
        <v>0</v>
      </c>
      <c r="N145" s="40">
        <f t="shared" si="8"/>
        <v>0</v>
      </c>
      <c r="O145" s="9"/>
      <c r="P145" s="40">
        <f t="shared" si="9"/>
        <v>0</v>
      </c>
    </row>
    <row r="146" spans="1:16" s="6" customFormat="1" x14ac:dyDescent="0.25">
      <c r="A146" s="65">
        <v>113</v>
      </c>
      <c r="B146" s="41"/>
      <c r="C146" s="13"/>
      <c r="D146" s="9">
        <v>1</v>
      </c>
      <c r="E146" s="34"/>
      <c r="F146" s="34"/>
      <c r="G146" s="35">
        <f t="shared" si="5"/>
        <v>1</v>
      </c>
      <c r="H146" s="36">
        <f t="shared" si="6"/>
        <v>2.7397260273972603E-3</v>
      </c>
      <c r="I146" s="9"/>
      <c r="J146" s="9"/>
      <c r="K146" s="38"/>
      <c r="L146" s="39"/>
      <c r="M146" s="40">
        <f t="shared" si="7"/>
        <v>0</v>
      </c>
      <c r="N146" s="40">
        <f t="shared" si="8"/>
        <v>0</v>
      </c>
      <c r="O146" s="9"/>
      <c r="P146" s="40">
        <f t="shared" si="9"/>
        <v>0</v>
      </c>
    </row>
    <row r="147" spans="1:16" s="6" customFormat="1" x14ac:dyDescent="0.25">
      <c r="A147" s="65">
        <v>114</v>
      </c>
      <c r="B147" s="41"/>
      <c r="C147" s="13"/>
      <c r="D147" s="9">
        <v>1</v>
      </c>
      <c r="E147" s="34"/>
      <c r="F147" s="34"/>
      <c r="G147" s="35">
        <f t="shared" si="5"/>
        <v>1</v>
      </c>
      <c r="H147" s="36">
        <f t="shared" si="6"/>
        <v>2.7397260273972603E-3</v>
      </c>
      <c r="I147" s="9"/>
      <c r="J147" s="9"/>
      <c r="K147" s="38"/>
      <c r="L147" s="39"/>
      <c r="M147" s="40">
        <f t="shared" si="7"/>
        <v>0</v>
      </c>
      <c r="N147" s="40">
        <f t="shared" si="8"/>
        <v>0</v>
      </c>
      <c r="O147" s="9"/>
      <c r="P147" s="40">
        <f t="shared" si="9"/>
        <v>0</v>
      </c>
    </row>
    <row r="148" spans="1:16" s="6" customFormat="1" x14ac:dyDescent="0.25">
      <c r="A148" s="65">
        <v>115</v>
      </c>
      <c r="B148" s="41"/>
      <c r="C148" s="13"/>
      <c r="D148" s="9">
        <v>1</v>
      </c>
      <c r="E148" s="34"/>
      <c r="F148" s="34"/>
      <c r="G148" s="35">
        <f t="shared" si="5"/>
        <v>1</v>
      </c>
      <c r="H148" s="36">
        <f t="shared" si="6"/>
        <v>2.7397260273972603E-3</v>
      </c>
      <c r="I148" s="9"/>
      <c r="J148" s="9"/>
      <c r="K148" s="38"/>
      <c r="L148" s="39"/>
      <c r="M148" s="40">
        <f t="shared" si="7"/>
        <v>0</v>
      </c>
      <c r="N148" s="40">
        <f t="shared" si="8"/>
        <v>0</v>
      </c>
      <c r="O148" s="9"/>
      <c r="P148" s="40">
        <f t="shared" si="9"/>
        <v>0</v>
      </c>
    </row>
    <row r="149" spans="1:16" s="6" customFormat="1" x14ac:dyDescent="0.25">
      <c r="A149" s="65">
        <v>116</v>
      </c>
      <c r="B149" s="41"/>
      <c r="C149" s="13"/>
      <c r="D149" s="9">
        <v>1</v>
      </c>
      <c r="E149" s="34"/>
      <c r="F149" s="34"/>
      <c r="G149" s="35">
        <f t="shared" si="5"/>
        <v>1</v>
      </c>
      <c r="H149" s="36">
        <f t="shared" si="6"/>
        <v>2.7397260273972603E-3</v>
      </c>
      <c r="I149" s="9"/>
      <c r="J149" s="9"/>
      <c r="K149" s="38"/>
      <c r="L149" s="39"/>
      <c r="M149" s="40">
        <f t="shared" si="7"/>
        <v>0</v>
      </c>
      <c r="N149" s="40">
        <f t="shared" si="8"/>
        <v>0</v>
      </c>
      <c r="O149" s="9"/>
      <c r="P149" s="40">
        <f t="shared" si="9"/>
        <v>0</v>
      </c>
    </row>
    <row r="150" spans="1:16" s="6" customFormat="1" x14ac:dyDescent="0.25">
      <c r="A150" s="65">
        <v>117</v>
      </c>
      <c r="B150" s="41"/>
      <c r="C150" s="13"/>
      <c r="D150" s="9">
        <v>1</v>
      </c>
      <c r="E150" s="34"/>
      <c r="F150" s="34"/>
      <c r="G150" s="35">
        <f t="shared" si="5"/>
        <v>1</v>
      </c>
      <c r="H150" s="36">
        <f t="shared" si="6"/>
        <v>2.7397260273972603E-3</v>
      </c>
      <c r="I150" s="9"/>
      <c r="J150" s="9"/>
      <c r="K150" s="38"/>
      <c r="L150" s="39"/>
      <c r="M150" s="40">
        <f t="shared" si="7"/>
        <v>0</v>
      </c>
      <c r="N150" s="40">
        <f t="shared" si="8"/>
        <v>0</v>
      </c>
      <c r="O150" s="9"/>
      <c r="P150" s="40">
        <f t="shared" si="9"/>
        <v>0</v>
      </c>
    </row>
    <row r="151" spans="1:16" s="6" customFormat="1" x14ac:dyDescent="0.25">
      <c r="A151" s="65">
        <v>118</v>
      </c>
      <c r="B151" s="41"/>
      <c r="C151" s="13"/>
      <c r="D151" s="9">
        <v>1</v>
      </c>
      <c r="E151" s="34"/>
      <c r="F151" s="34"/>
      <c r="G151" s="35">
        <f t="shared" si="5"/>
        <v>1</v>
      </c>
      <c r="H151" s="36">
        <f t="shared" si="6"/>
        <v>2.7397260273972603E-3</v>
      </c>
      <c r="I151" s="9"/>
      <c r="J151" s="9"/>
      <c r="K151" s="38"/>
      <c r="L151" s="39"/>
      <c r="M151" s="40">
        <f t="shared" si="7"/>
        <v>0</v>
      </c>
      <c r="N151" s="40">
        <f t="shared" si="8"/>
        <v>0</v>
      </c>
      <c r="O151" s="9"/>
      <c r="P151" s="40">
        <f t="shared" si="9"/>
        <v>0</v>
      </c>
    </row>
    <row r="152" spans="1:16" s="6" customFormat="1" x14ac:dyDescent="0.25">
      <c r="A152" s="65">
        <v>119</v>
      </c>
      <c r="B152" s="41"/>
      <c r="C152" s="13"/>
      <c r="D152" s="9">
        <v>1</v>
      </c>
      <c r="E152" s="34"/>
      <c r="F152" s="34"/>
      <c r="G152" s="35">
        <f t="shared" si="5"/>
        <v>1</v>
      </c>
      <c r="H152" s="36">
        <f t="shared" si="6"/>
        <v>2.7397260273972603E-3</v>
      </c>
      <c r="I152" s="9"/>
      <c r="J152" s="9"/>
      <c r="K152" s="38"/>
      <c r="L152" s="39"/>
      <c r="M152" s="40">
        <f t="shared" si="7"/>
        <v>0</v>
      </c>
      <c r="N152" s="40">
        <f t="shared" si="8"/>
        <v>0</v>
      </c>
      <c r="O152" s="9"/>
      <c r="P152" s="40">
        <f t="shared" si="9"/>
        <v>0</v>
      </c>
    </row>
    <row r="153" spans="1:16" s="6" customFormat="1" x14ac:dyDescent="0.25">
      <c r="A153" s="65">
        <v>120</v>
      </c>
      <c r="B153" s="41"/>
      <c r="C153" s="13"/>
      <c r="D153" s="9">
        <v>1</v>
      </c>
      <c r="E153" s="34"/>
      <c r="F153" s="34"/>
      <c r="G153" s="35">
        <f t="shared" si="5"/>
        <v>1</v>
      </c>
      <c r="H153" s="36">
        <f t="shared" si="6"/>
        <v>2.7397260273972603E-3</v>
      </c>
      <c r="I153" s="9"/>
      <c r="J153" s="9"/>
      <c r="K153" s="38"/>
      <c r="L153" s="39"/>
      <c r="M153" s="40">
        <f t="shared" si="7"/>
        <v>0</v>
      </c>
      <c r="N153" s="40">
        <f t="shared" si="8"/>
        <v>0</v>
      </c>
      <c r="O153" s="9"/>
      <c r="P153" s="40">
        <f t="shared" si="9"/>
        <v>0</v>
      </c>
    </row>
    <row r="154" spans="1:16" s="6" customFormat="1" x14ac:dyDescent="0.25">
      <c r="A154" s="65">
        <v>121</v>
      </c>
      <c r="B154" s="41"/>
      <c r="C154" s="13"/>
      <c r="D154" s="9">
        <v>1</v>
      </c>
      <c r="E154" s="34"/>
      <c r="F154" s="34"/>
      <c r="G154" s="35">
        <f t="shared" si="5"/>
        <v>1</v>
      </c>
      <c r="H154" s="36">
        <f t="shared" si="6"/>
        <v>2.7397260273972603E-3</v>
      </c>
      <c r="I154" s="9"/>
      <c r="J154" s="9"/>
      <c r="K154" s="38"/>
      <c r="L154" s="39"/>
      <c r="M154" s="40">
        <f t="shared" si="7"/>
        <v>0</v>
      </c>
      <c r="N154" s="40">
        <f t="shared" si="8"/>
        <v>0</v>
      </c>
      <c r="O154" s="9"/>
      <c r="P154" s="40">
        <f t="shared" si="9"/>
        <v>0</v>
      </c>
    </row>
    <row r="155" spans="1:16" s="6" customFormat="1" x14ac:dyDescent="0.25">
      <c r="A155" s="65">
        <v>122</v>
      </c>
      <c r="B155" s="41"/>
      <c r="C155" s="13"/>
      <c r="D155" s="9">
        <v>1</v>
      </c>
      <c r="E155" s="34"/>
      <c r="F155" s="34"/>
      <c r="G155" s="35">
        <f t="shared" si="5"/>
        <v>1</v>
      </c>
      <c r="H155" s="36">
        <f t="shared" si="6"/>
        <v>2.7397260273972603E-3</v>
      </c>
      <c r="I155" s="9"/>
      <c r="J155" s="9"/>
      <c r="K155" s="38"/>
      <c r="L155" s="39"/>
      <c r="M155" s="40">
        <f t="shared" si="7"/>
        <v>0</v>
      </c>
      <c r="N155" s="40">
        <f t="shared" si="8"/>
        <v>0</v>
      </c>
      <c r="O155" s="9"/>
      <c r="P155" s="40">
        <f t="shared" si="9"/>
        <v>0</v>
      </c>
    </row>
    <row r="156" spans="1:16" s="6" customFormat="1" x14ac:dyDescent="0.25">
      <c r="A156" s="65">
        <v>123</v>
      </c>
      <c r="B156" s="41"/>
      <c r="C156" s="13"/>
      <c r="D156" s="9">
        <v>1</v>
      </c>
      <c r="E156" s="34"/>
      <c r="F156" s="34"/>
      <c r="G156" s="35">
        <f t="shared" si="5"/>
        <v>1</v>
      </c>
      <c r="H156" s="36">
        <f t="shared" si="6"/>
        <v>2.7397260273972603E-3</v>
      </c>
      <c r="I156" s="9"/>
      <c r="J156" s="9"/>
      <c r="K156" s="38"/>
      <c r="L156" s="39"/>
      <c r="M156" s="40">
        <f t="shared" si="7"/>
        <v>0</v>
      </c>
      <c r="N156" s="40">
        <f t="shared" si="8"/>
        <v>0</v>
      </c>
      <c r="O156" s="9"/>
      <c r="P156" s="40">
        <f t="shared" si="9"/>
        <v>0</v>
      </c>
    </row>
    <row r="157" spans="1:16" s="6" customFormat="1" x14ac:dyDescent="0.25">
      <c r="A157" s="65">
        <v>124</v>
      </c>
      <c r="B157" s="41"/>
      <c r="C157" s="13"/>
      <c r="D157" s="9">
        <v>1</v>
      </c>
      <c r="E157" s="34"/>
      <c r="F157" s="34"/>
      <c r="G157" s="35">
        <f t="shared" si="5"/>
        <v>1</v>
      </c>
      <c r="H157" s="36">
        <f t="shared" si="6"/>
        <v>2.7397260273972603E-3</v>
      </c>
      <c r="I157" s="9"/>
      <c r="J157" s="9"/>
      <c r="K157" s="38"/>
      <c r="L157" s="39"/>
      <c r="M157" s="40">
        <f t="shared" si="7"/>
        <v>0</v>
      </c>
      <c r="N157" s="40">
        <f t="shared" si="8"/>
        <v>0</v>
      </c>
      <c r="O157" s="9"/>
      <c r="P157" s="40">
        <f t="shared" si="9"/>
        <v>0</v>
      </c>
    </row>
    <row r="158" spans="1:16" s="6" customFormat="1" x14ac:dyDescent="0.25">
      <c r="A158" s="65">
        <v>125</v>
      </c>
      <c r="B158" s="41"/>
      <c r="C158" s="13"/>
      <c r="D158" s="9">
        <v>1</v>
      </c>
      <c r="E158" s="34"/>
      <c r="F158" s="34"/>
      <c r="G158" s="35">
        <f t="shared" si="5"/>
        <v>1</v>
      </c>
      <c r="H158" s="36">
        <f t="shared" si="6"/>
        <v>2.7397260273972603E-3</v>
      </c>
      <c r="I158" s="9"/>
      <c r="J158" s="9"/>
      <c r="K158" s="38"/>
      <c r="L158" s="39"/>
      <c r="M158" s="40">
        <f t="shared" si="7"/>
        <v>0</v>
      </c>
      <c r="N158" s="40">
        <f t="shared" si="8"/>
        <v>0</v>
      </c>
      <c r="O158" s="9"/>
      <c r="P158" s="40">
        <f t="shared" si="9"/>
        <v>0</v>
      </c>
    </row>
    <row r="159" spans="1:16" s="6" customFormat="1" x14ac:dyDescent="0.25">
      <c r="A159" s="65">
        <v>126</v>
      </c>
      <c r="B159" s="41"/>
      <c r="C159" s="13"/>
      <c r="D159" s="9">
        <v>1</v>
      </c>
      <c r="E159" s="34"/>
      <c r="F159" s="34"/>
      <c r="G159" s="35">
        <f t="shared" si="5"/>
        <v>1</v>
      </c>
      <c r="H159" s="36">
        <f t="shared" si="6"/>
        <v>2.7397260273972603E-3</v>
      </c>
      <c r="I159" s="9"/>
      <c r="J159" s="9"/>
      <c r="K159" s="38"/>
      <c r="L159" s="39"/>
      <c r="M159" s="40">
        <f t="shared" si="7"/>
        <v>0</v>
      </c>
      <c r="N159" s="40">
        <f t="shared" si="8"/>
        <v>0</v>
      </c>
      <c r="O159" s="9"/>
      <c r="P159" s="40">
        <f t="shared" si="9"/>
        <v>0</v>
      </c>
    </row>
    <row r="160" spans="1:16" s="6" customFormat="1" x14ac:dyDescent="0.25">
      <c r="A160" s="65">
        <v>127</v>
      </c>
      <c r="B160" s="41"/>
      <c r="C160" s="13"/>
      <c r="D160" s="9">
        <v>1</v>
      </c>
      <c r="E160" s="34"/>
      <c r="F160" s="34"/>
      <c r="G160" s="35">
        <f t="shared" si="5"/>
        <v>1</v>
      </c>
      <c r="H160" s="36">
        <f t="shared" si="6"/>
        <v>2.7397260273972603E-3</v>
      </c>
      <c r="I160" s="9"/>
      <c r="J160" s="9"/>
      <c r="K160" s="38"/>
      <c r="L160" s="39"/>
      <c r="M160" s="40">
        <f t="shared" si="7"/>
        <v>0</v>
      </c>
      <c r="N160" s="40">
        <f t="shared" si="8"/>
        <v>0</v>
      </c>
      <c r="O160" s="9"/>
      <c r="P160" s="40">
        <f t="shared" si="9"/>
        <v>0</v>
      </c>
    </row>
    <row r="161" spans="1:16" s="6" customFormat="1" x14ac:dyDescent="0.25">
      <c r="A161" s="65">
        <v>128</v>
      </c>
      <c r="B161" s="41"/>
      <c r="C161" s="13"/>
      <c r="D161" s="9">
        <v>1</v>
      </c>
      <c r="E161" s="34"/>
      <c r="F161" s="34"/>
      <c r="G161" s="35">
        <f t="shared" si="5"/>
        <v>1</v>
      </c>
      <c r="H161" s="36">
        <f t="shared" si="6"/>
        <v>2.7397260273972603E-3</v>
      </c>
      <c r="I161" s="9"/>
      <c r="J161" s="9"/>
      <c r="K161" s="38"/>
      <c r="L161" s="39"/>
      <c r="M161" s="40">
        <f t="shared" si="7"/>
        <v>0</v>
      </c>
      <c r="N161" s="40">
        <f t="shared" si="8"/>
        <v>0</v>
      </c>
      <c r="O161" s="9"/>
      <c r="P161" s="40">
        <f t="shared" si="9"/>
        <v>0</v>
      </c>
    </row>
    <row r="162" spans="1:16" s="6" customFormat="1" x14ac:dyDescent="0.25">
      <c r="A162" s="65">
        <v>129</v>
      </c>
      <c r="B162" s="41"/>
      <c r="C162" s="13"/>
      <c r="D162" s="9">
        <v>1</v>
      </c>
      <c r="E162" s="34"/>
      <c r="F162" s="34"/>
      <c r="G162" s="35">
        <f t="shared" ref="G162:G225" si="10">F162-E162+1</f>
        <v>1</v>
      </c>
      <c r="H162" s="36">
        <f t="shared" ref="H162:H225" si="11">+(D162*G162)/365</f>
        <v>2.7397260273972603E-3</v>
      </c>
      <c r="I162" s="9"/>
      <c r="J162" s="9"/>
      <c r="K162" s="38"/>
      <c r="L162" s="39"/>
      <c r="M162" s="40">
        <f t="shared" ref="M162:M225" si="12">(J162*K162)-L162</f>
        <v>0</v>
      </c>
      <c r="N162" s="40">
        <f t="shared" ref="N162:N225" si="13">(I162+M162)/H162</f>
        <v>0</v>
      </c>
      <c r="O162" s="9"/>
      <c r="P162" s="40">
        <f t="shared" ref="P162:P225" si="14">N162*O162</f>
        <v>0</v>
      </c>
    </row>
    <row r="163" spans="1:16" s="6" customFormat="1" x14ac:dyDescent="0.25">
      <c r="A163" s="65">
        <v>130</v>
      </c>
      <c r="B163" s="41"/>
      <c r="C163" s="13"/>
      <c r="D163" s="9">
        <v>1</v>
      </c>
      <c r="E163" s="34"/>
      <c r="F163" s="34"/>
      <c r="G163" s="35">
        <f t="shared" si="10"/>
        <v>1</v>
      </c>
      <c r="H163" s="36">
        <f t="shared" si="11"/>
        <v>2.7397260273972603E-3</v>
      </c>
      <c r="I163" s="9"/>
      <c r="J163" s="9"/>
      <c r="K163" s="38"/>
      <c r="L163" s="39"/>
      <c r="M163" s="40">
        <f t="shared" si="12"/>
        <v>0</v>
      </c>
      <c r="N163" s="40">
        <f t="shared" si="13"/>
        <v>0</v>
      </c>
      <c r="O163" s="9"/>
      <c r="P163" s="40">
        <f t="shared" si="14"/>
        <v>0</v>
      </c>
    </row>
    <row r="164" spans="1:16" s="6" customFormat="1" x14ac:dyDescent="0.25">
      <c r="A164" s="65">
        <v>131</v>
      </c>
      <c r="B164" s="41"/>
      <c r="C164" s="13"/>
      <c r="D164" s="9">
        <v>1</v>
      </c>
      <c r="E164" s="34"/>
      <c r="F164" s="34"/>
      <c r="G164" s="35">
        <f t="shared" si="10"/>
        <v>1</v>
      </c>
      <c r="H164" s="36">
        <f t="shared" si="11"/>
        <v>2.7397260273972603E-3</v>
      </c>
      <c r="I164" s="9"/>
      <c r="J164" s="9"/>
      <c r="K164" s="38"/>
      <c r="L164" s="39"/>
      <c r="M164" s="40">
        <f t="shared" si="12"/>
        <v>0</v>
      </c>
      <c r="N164" s="40">
        <f t="shared" si="13"/>
        <v>0</v>
      </c>
      <c r="O164" s="9"/>
      <c r="P164" s="40">
        <f t="shared" si="14"/>
        <v>0</v>
      </c>
    </row>
    <row r="165" spans="1:16" s="6" customFormat="1" x14ac:dyDescent="0.25">
      <c r="A165" s="65">
        <v>132</v>
      </c>
      <c r="B165" s="41"/>
      <c r="C165" s="13"/>
      <c r="D165" s="9">
        <v>1</v>
      </c>
      <c r="E165" s="34"/>
      <c r="F165" s="34"/>
      <c r="G165" s="35">
        <f t="shared" si="10"/>
        <v>1</v>
      </c>
      <c r="H165" s="36">
        <f t="shared" si="11"/>
        <v>2.7397260273972603E-3</v>
      </c>
      <c r="I165" s="9"/>
      <c r="J165" s="9"/>
      <c r="K165" s="38"/>
      <c r="L165" s="39"/>
      <c r="M165" s="40">
        <f t="shared" si="12"/>
        <v>0</v>
      </c>
      <c r="N165" s="40">
        <f t="shared" si="13"/>
        <v>0</v>
      </c>
      <c r="O165" s="9"/>
      <c r="P165" s="40">
        <f t="shared" si="14"/>
        <v>0</v>
      </c>
    </row>
    <row r="166" spans="1:16" s="6" customFormat="1" x14ac:dyDescent="0.25">
      <c r="A166" s="65">
        <v>133</v>
      </c>
      <c r="B166" s="41"/>
      <c r="C166" s="13"/>
      <c r="D166" s="9">
        <v>1</v>
      </c>
      <c r="E166" s="34"/>
      <c r="F166" s="34"/>
      <c r="G166" s="35">
        <f t="shared" si="10"/>
        <v>1</v>
      </c>
      <c r="H166" s="36">
        <f t="shared" si="11"/>
        <v>2.7397260273972603E-3</v>
      </c>
      <c r="I166" s="9"/>
      <c r="J166" s="9"/>
      <c r="K166" s="38"/>
      <c r="L166" s="39"/>
      <c r="M166" s="40">
        <f t="shared" si="12"/>
        <v>0</v>
      </c>
      <c r="N166" s="40">
        <f t="shared" si="13"/>
        <v>0</v>
      </c>
      <c r="O166" s="9"/>
      <c r="P166" s="40">
        <f t="shared" si="14"/>
        <v>0</v>
      </c>
    </row>
    <row r="167" spans="1:16" s="6" customFormat="1" x14ac:dyDescent="0.25">
      <c r="A167" s="65">
        <v>134</v>
      </c>
      <c r="B167" s="41"/>
      <c r="C167" s="13"/>
      <c r="D167" s="9">
        <v>1</v>
      </c>
      <c r="E167" s="34"/>
      <c r="F167" s="34"/>
      <c r="G167" s="35">
        <f t="shared" si="10"/>
        <v>1</v>
      </c>
      <c r="H167" s="36">
        <f t="shared" si="11"/>
        <v>2.7397260273972603E-3</v>
      </c>
      <c r="I167" s="9"/>
      <c r="J167" s="9"/>
      <c r="K167" s="38"/>
      <c r="L167" s="39"/>
      <c r="M167" s="40">
        <f t="shared" si="12"/>
        <v>0</v>
      </c>
      <c r="N167" s="40">
        <f t="shared" si="13"/>
        <v>0</v>
      </c>
      <c r="O167" s="9"/>
      <c r="P167" s="40">
        <f t="shared" si="14"/>
        <v>0</v>
      </c>
    </row>
    <row r="168" spans="1:16" s="6" customFormat="1" x14ac:dyDescent="0.25">
      <c r="A168" s="65">
        <v>135</v>
      </c>
      <c r="B168" s="41"/>
      <c r="C168" s="13"/>
      <c r="D168" s="9">
        <v>1</v>
      </c>
      <c r="E168" s="34"/>
      <c r="F168" s="34"/>
      <c r="G168" s="35">
        <f t="shared" si="10"/>
        <v>1</v>
      </c>
      <c r="H168" s="36">
        <f t="shared" si="11"/>
        <v>2.7397260273972603E-3</v>
      </c>
      <c r="I168" s="9"/>
      <c r="J168" s="9"/>
      <c r="K168" s="38"/>
      <c r="L168" s="39"/>
      <c r="M168" s="40">
        <f t="shared" si="12"/>
        <v>0</v>
      </c>
      <c r="N168" s="40">
        <f t="shared" si="13"/>
        <v>0</v>
      </c>
      <c r="O168" s="9"/>
      <c r="P168" s="40">
        <f t="shared" si="14"/>
        <v>0</v>
      </c>
    </row>
    <row r="169" spans="1:16" s="6" customFormat="1" x14ac:dyDescent="0.25">
      <c r="A169" s="65">
        <v>136</v>
      </c>
      <c r="B169" s="41"/>
      <c r="C169" s="13"/>
      <c r="D169" s="9">
        <v>1</v>
      </c>
      <c r="E169" s="34"/>
      <c r="F169" s="34"/>
      <c r="G169" s="35">
        <f t="shared" si="10"/>
        <v>1</v>
      </c>
      <c r="H169" s="36">
        <f t="shared" si="11"/>
        <v>2.7397260273972603E-3</v>
      </c>
      <c r="I169" s="9"/>
      <c r="J169" s="9"/>
      <c r="K169" s="38"/>
      <c r="L169" s="39"/>
      <c r="M169" s="40">
        <f t="shared" si="12"/>
        <v>0</v>
      </c>
      <c r="N169" s="40">
        <f t="shared" si="13"/>
        <v>0</v>
      </c>
      <c r="O169" s="9"/>
      <c r="P169" s="40">
        <f t="shared" si="14"/>
        <v>0</v>
      </c>
    </row>
    <row r="170" spans="1:16" s="6" customFormat="1" x14ac:dyDescent="0.25">
      <c r="A170" s="65">
        <v>137</v>
      </c>
      <c r="B170" s="41"/>
      <c r="C170" s="13"/>
      <c r="D170" s="9">
        <v>1</v>
      </c>
      <c r="E170" s="34"/>
      <c r="F170" s="34"/>
      <c r="G170" s="35">
        <f t="shared" si="10"/>
        <v>1</v>
      </c>
      <c r="H170" s="36">
        <f t="shared" si="11"/>
        <v>2.7397260273972603E-3</v>
      </c>
      <c r="I170" s="9"/>
      <c r="J170" s="9"/>
      <c r="K170" s="38"/>
      <c r="L170" s="39"/>
      <c r="M170" s="40">
        <f t="shared" si="12"/>
        <v>0</v>
      </c>
      <c r="N170" s="40">
        <f t="shared" si="13"/>
        <v>0</v>
      </c>
      <c r="O170" s="9"/>
      <c r="P170" s="40">
        <f t="shared" si="14"/>
        <v>0</v>
      </c>
    </row>
    <row r="171" spans="1:16" s="6" customFormat="1" x14ac:dyDescent="0.25">
      <c r="A171" s="65">
        <v>138</v>
      </c>
      <c r="B171" s="41"/>
      <c r="C171" s="13"/>
      <c r="D171" s="9">
        <v>1</v>
      </c>
      <c r="E171" s="34"/>
      <c r="F171" s="34"/>
      <c r="G171" s="35">
        <f t="shared" si="10"/>
        <v>1</v>
      </c>
      <c r="H171" s="36">
        <f t="shared" si="11"/>
        <v>2.7397260273972603E-3</v>
      </c>
      <c r="I171" s="9"/>
      <c r="J171" s="9"/>
      <c r="K171" s="38"/>
      <c r="L171" s="39"/>
      <c r="M171" s="40">
        <f t="shared" si="12"/>
        <v>0</v>
      </c>
      <c r="N171" s="40">
        <f t="shared" si="13"/>
        <v>0</v>
      </c>
      <c r="O171" s="9"/>
      <c r="P171" s="40">
        <f t="shared" si="14"/>
        <v>0</v>
      </c>
    </row>
    <row r="172" spans="1:16" s="6" customFormat="1" x14ac:dyDescent="0.25">
      <c r="A172" s="65">
        <v>139</v>
      </c>
      <c r="B172" s="41"/>
      <c r="C172" s="13"/>
      <c r="D172" s="9">
        <v>1</v>
      </c>
      <c r="E172" s="34"/>
      <c r="F172" s="34"/>
      <c r="G172" s="35">
        <f t="shared" si="10"/>
        <v>1</v>
      </c>
      <c r="H172" s="36">
        <f t="shared" si="11"/>
        <v>2.7397260273972603E-3</v>
      </c>
      <c r="I172" s="9"/>
      <c r="J172" s="9"/>
      <c r="K172" s="38"/>
      <c r="L172" s="39"/>
      <c r="M172" s="40">
        <f t="shared" si="12"/>
        <v>0</v>
      </c>
      <c r="N172" s="40">
        <f t="shared" si="13"/>
        <v>0</v>
      </c>
      <c r="O172" s="9"/>
      <c r="P172" s="40">
        <f t="shared" si="14"/>
        <v>0</v>
      </c>
    </row>
    <row r="173" spans="1:16" s="6" customFormat="1" x14ac:dyDescent="0.25">
      <c r="A173" s="65">
        <v>140</v>
      </c>
      <c r="B173" s="41"/>
      <c r="C173" s="13"/>
      <c r="D173" s="9">
        <v>1</v>
      </c>
      <c r="E173" s="34"/>
      <c r="F173" s="34"/>
      <c r="G173" s="35">
        <f t="shared" si="10"/>
        <v>1</v>
      </c>
      <c r="H173" s="36">
        <f t="shared" si="11"/>
        <v>2.7397260273972603E-3</v>
      </c>
      <c r="I173" s="9"/>
      <c r="J173" s="9"/>
      <c r="K173" s="38"/>
      <c r="L173" s="39"/>
      <c r="M173" s="40">
        <f t="shared" si="12"/>
        <v>0</v>
      </c>
      <c r="N173" s="40">
        <f t="shared" si="13"/>
        <v>0</v>
      </c>
      <c r="O173" s="9"/>
      <c r="P173" s="40">
        <f t="shared" si="14"/>
        <v>0</v>
      </c>
    </row>
    <row r="174" spans="1:16" s="6" customFormat="1" x14ac:dyDescent="0.25">
      <c r="A174" s="65">
        <v>141</v>
      </c>
      <c r="B174" s="41"/>
      <c r="C174" s="13"/>
      <c r="D174" s="9">
        <v>1</v>
      </c>
      <c r="E174" s="34"/>
      <c r="F174" s="34"/>
      <c r="G174" s="35">
        <f t="shared" si="10"/>
        <v>1</v>
      </c>
      <c r="H174" s="36">
        <f t="shared" si="11"/>
        <v>2.7397260273972603E-3</v>
      </c>
      <c r="I174" s="9"/>
      <c r="J174" s="9"/>
      <c r="K174" s="38"/>
      <c r="L174" s="39"/>
      <c r="M174" s="40">
        <f t="shared" si="12"/>
        <v>0</v>
      </c>
      <c r="N174" s="40">
        <f t="shared" si="13"/>
        <v>0</v>
      </c>
      <c r="O174" s="9"/>
      <c r="P174" s="40">
        <f t="shared" si="14"/>
        <v>0</v>
      </c>
    </row>
    <row r="175" spans="1:16" s="6" customFormat="1" x14ac:dyDescent="0.25">
      <c r="A175" s="65">
        <v>142</v>
      </c>
      <c r="B175" s="41"/>
      <c r="C175" s="13"/>
      <c r="D175" s="9">
        <v>1</v>
      </c>
      <c r="E175" s="34"/>
      <c r="F175" s="34"/>
      <c r="G175" s="35">
        <f t="shared" si="10"/>
        <v>1</v>
      </c>
      <c r="H175" s="36">
        <f t="shared" si="11"/>
        <v>2.7397260273972603E-3</v>
      </c>
      <c r="I175" s="9"/>
      <c r="J175" s="9"/>
      <c r="K175" s="38"/>
      <c r="L175" s="39"/>
      <c r="M175" s="40">
        <f t="shared" si="12"/>
        <v>0</v>
      </c>
      <c r="N175" s="40">
        <f t="shared" si="13"/>
        <v>0</v>
      </c>
      <c r="O175" s="9"/>
      <c r="P175" s="40">
        <f t="shared" si="14"/>
        <v>0</v>
      </c>
    </row>
    <row r="176" spans="1:16" s="6" customFormat="1" x14ac:dyDescent="0.25">
      <c r="A176" s="65">
        <v>143</v>
      </c>
      <c r="B176" s="41"/>
      <c r="C176" s="13"/>
      <c r="D176" s="9">
        <v>1</v>
      </c>
      <c r="E176" s="34"/>
      <c r="F176" s="34"/>
      <c r="G176" s="35">
        <f t="shared" si="10"/>
        <v>1</v>
      </c>
      <c r="H176" s="36">
        <f t="shared" si="11"/>
        <v>2.7397260273972603E-3</v>
      </c>
      <c r="I176" s="9"/>
      <c r="J176" s="9"/>
      <c r="K176" s="38"/>
      <c r="L176" s="39"/>
      <c r="M176" s="40">
        <f t="shared" si="12"/>
        <v>0</v>
      </c>
      <c r="N176" s="40">
        <f t="shared" si="13"/>
        <v>0</v>
      </c>
      <c r="O176" s="9"/>
      <c r="P176" s="40">
        <f t="shared" si="14"/>
        <v>0</v>
      </c>
    </row>
    <row r="177" spans="1:16" s="6" customFormat="1" x14ac:dyDescent="0.25">
      <c r="A177" s="65">
        <v>144</v>
      </c>
      <c r="B177" s="41"/>
      <c r="C177" s="13"/>
      <c r="D177" s="9">
        <v>1</v>
      </c>
      <c r="E177" s="34"/>
      <c r="F177" s="34"/>
      <c r="G177" s="35">
        <f t="shared" si="10"/>
        <v>1</v>
      </c>
      <c r="H177" s="36">
        <f t="shared" si="11"/>
        <v>2.7397260273972603E-3</v>
      </c>
      <c r="I177" s="9"/>
      <c r="J177" s="9"/>
      <c r="K177" s="38"/>
      <c r="L177" s="39"/>
      <c r="M177" s="40">
        <f t="shared" si="12"/>
        <v>0</v>
      </c>
      <c r="N177" s="40">
        <f t="shared" si="13"/>
        <v>0</v>
      </c>
      <c r="O177" s="9"/>
      <c r="P177" s="40">
        <f t="shared" si="14"/>
        <v>0</v>
      </c>
    </row>
    <row r="178" spans="1:16" s="6" customFormat="1" x14ac:dyDescent="0.25">
      <c r="A178" s="65">
        <v>145</v>
      </c>
      <c r="B178" s="41"/>
      <c r="C178" s="13"/>
      <c r="D178" s="9">
        <v>1</v>
      </c>
      <c r="E178" s="34"/>
      <c r="F178" s="34"/>
      <c r="G178" s="35">
        <f t="shared" si="10"/>
        <v>1</v>
      </c>
      <c r="H178" s="36">
        <f t="shared" si="11"/>
        <v>2.7397260273972603E-3</v>
      </c>
      <c r="I178" s="9"/>
      <c r="J178" s="9"/>
      <c r="K178" s="38"/>
      <c r="L178" s="39"/>
      <c r="M178" s="40">
        <f t="shared" si="12"/>
        <v>0</v>
      </c>
      <c r="N178" s="40">
        <f t="shared" si="13"/>
        <v>0</v>
      </c>
      <c r="O178" s="9"/>
      <c r="P178" s="40">
        <f t="shared" si="14"/>
        <v>0</v>
      </c>
    </row>
    <row r="179" spans="1:16" s="6" customFormat="1" x14ac:dyDescent="0.25">
      <c r="A179" s="65">
        <v>146</v>
      </c>
      <c r="B179" s="41"/>
      <c r="C179" s="13"/>
      <c r="D179" s="9">
        <v>1</v>
      </c>
      <c r="E179" s="34"/>
      <c r="F179" s="34"/>
      <c r="G179" s="35">
        <f t="shared" si="10"/>
        <v>1</v>
      </c>
      <c r="H179" s="36">
        <f t="shared" si="11"/>
        <v>2.7397260273972603E-3</v>
      </c>
      <c r="I179" s="9"/>
      <c r="J179" s="9"/>
      <c r="K179" s="38"/>
      <c r="L179" s="39"/>
      <c r="M179" s="40">
        <f t="shared" si="12"/>
        <v>0</v>
      </c>
      <c r="N179" s="40">
        <f t="shared" si="13"/>
        <v>0</v>
      </c>
      <c r="O179" s="9"/>
      <c r="P179" s="40">
        <f t="shared" si="14"/>
        <v>0</v>
      </c>
    </row>
    <row r="180" spans="1:16" s="6" customFormat="1" x14ac:dyDescent="0.25">
      <c r="A180" s="65">
        <v>147</v>
      </c>
      <c r="B180" s="41"/>
      <c r="C180" s="13"/>
      <c r="D180" s="9">
        <v>1</v>
      </c>
      <c r="E180" s="34"/>
      <c r="F180" s="34"/>
      <c r="G180" s="35">
        <f t="shared" si="10"/>
        <v>1</v>
      </c>
      <c r="H180" s="36">
        <f t="shared" si="11"/>
        <v>2.7397260273972603E-3</v>
      </c>
      <c r="I180" s="9"/>
      <c r="J180" s="9"/>
      <c r="K180" s="38"/>
      <c r="L180" s="39"/>
      <c r="M180" s="40">
        <f t="shared" si="12"/>
        <v>0</v>
      </c>
      <c r="N180" s="40">
        <f t="shared" si="13"/>
        <v>0</v>
      </c>
      <c r="O180" s="9"/>
      <c r="P180" s="40">
        <f t="shared" si="14"/>
        <v>0</v>
      </c>
    </row>
    <row r="181" spans="1:16" s="6" customFormat="1" x14ac:dyDescent="0.25">
      <c r="A181" s="65">
        <v>148</v>
      </c>
      <c r="B181" s="41"/>
      <c r="C181" s="13"/>
      <c r="D181" s="9">
        <v>1</v>
      </c>
      <c r="E181" s="34"/>
      <c r="F181" s="34"/>
      <c r="G181" s="35">
        <f t="shared" si="10"/>
        <v>1</v>
      </c>
      <c r="H181" s="36">
        <f t="shared" si="11"/>
        <v>2.7397260273972603E-3</v>
      </c>
      <c r="I181" s="9"/>
      <c r="J181" s="9"/>
      <c r="K181" s="38"/>
      <c r="L181" s="39"/>
      <c r="M181" s="40">
        <f t="shared" si="12"/>
        <v>0</v>
      </c>
      <c r="N181" s="40">
        <f t="shared" si="13"/>
        <v>0</v>
      </c>
      <c r="O181" s="9"/>
      <c r="P181" s="40">
        <f t="shared" si="14"/>
        <v>0</v>
      </c>
    </row>
    <row r="182" spans="1:16" s="6" customFormat="1" x14ac:dyDescent="0.25">
      <c r="A182" s="65">
        <v>149</v>
      </c>
      <c r="B182" s="41"/>
      <c r="C182" s="13"/>
      <c r="D182" s="9">
        <v>1</v>
      </c>
      <c r="E182" s="34"/>
      <c r="F182" s="34"/>
      <c r="G182" s="35">
        <f t="shared" si="10"/>
        <v>1</v>
      </c>
      <c r="H182" s="36">
        <f t="shared" si="11"/>
        <v>2.7397260273972603E-3</v>
      </c>
      <c r="I182" s="9"/>
      <c r="J182" s="9"/>
      <c r="K182" s="38"/>
      <c r="L182" s="39"/>
      <c r="M182" s="40">
        <f t="shared" si="12"/>
        <v>0</v>
      </c>
      <c r="N182" s="40">
        <f t="shared" si="13"/>
        <v>0</v>
      </c>
      <c r="O182" s="9"/>
      <c r="P182" s="40">
        <f t="shared" si="14"/>
        <v>0</v>
      </c>
    </row>
    <row r="183" spans="1:16" s="6" customFormat="1" x14ac:dyDescent="0.25">
      <c r="A183" s="65">
        <v>150</v>
      </c>
      <c r="B183" s="41"/>
      <c r="C183" s="13"/>
      <c r="D183" s="9">
        <v>1</v>
      </c>
      <c r="E183" s="34"/>
      <c r="F183" s="34"/>
      <c r="G183" s="35">
        <f t="shared" si="10"/>
        <v>1</v>
      </c>
      <c r="H183" s="36">
        <f t="shared" si="11"/>
        <v>2.7397260273972603E-3</v>
      </c>
      <c r="I183" s="9"/>
      <c r="J183" s="9"/>
      <c r="K183" s="38"/>
      <c r="L183" s="39"/>
      <c r="M183" s="40">
        <f t="shared" si="12"/>
        <v>0</v>
      </c>
      <c r="N183" s="40">
        <f t="shared" si="13"/>
        <v>0</v>
      </c>
      <c r="O183" s="9"/>
      <c r="P183" s="40">
        <f t="shared" si="14"/>
        <v>0</v>
      </c>
    </row>
    <row r="184" spans="1:16" s="6" customFormat="1" x14ac:dyDescent="0.25">
      <c r="A184" s="65">
        <v>151</v>
      </c>
      <c r="B184" s="41"/>
      <c r="C184" s="13"/>
      <c r="D184" s="9">
        <v>1</v>
      </c>
      <c r="E184" s="34"/>
      <c r="F184" s="34"/>
      <c r="G184" s="35">
        <f t="shared" si="10"/>
        <v>1</v>
      </c>
      <c r="H184" s="36">
        <f t="shared" si="11"/>
        <v>2.7397260273972603E-3</v>
      </c>
      <c r="I184" s="9"/>
      <c r="J184" s="9"/>
      <c r="K184" s="38"/>
      <c r="L184" s="39"/>
      <c r="M184" s="40">
        <f t="shared" si="12"/>
        <v>0</v>
      </c>
      <c r="N184" s="40">
        <f t="shared" si="13"/>
        <v>0</v>
      </c>
      <c r="O184" s="9"/>
      <c r="P184" s="40">
        <f t="shared" si="14"/>
        <v>0</v>
      </c>
    </row>
    <row r="185" spans="1:16" s="6" customFormat="1" x14ac:dyDescent="0.25">
      <c r="A185" s="65">
        <v>152</v>
      </c>
      <c r="B185" s="41"/>
      <c r="C185" s="13"/>
      <c r="D185" s="9">
        <v>1</v>
      </c>
      <c r="E185" s="34"/>
      <c r="F185" s="34"/>
      <c r="G185" s="35">
        <f t="shared" si="10"/>
        <v>1</v>
      </c>
      <c r="H185" s="36">
        <f t="shared" si="11"/>
        <v>2.7397260273972603E-3</v>
      </c>
      <c r="I185" s="9"/>
      <c r="J185" s="9"/>
      <c r="K185" s="38"/>
      <c r="L185" s="39"/>
      <c r="M185" s="40">
        <f t="shared" si="12"/>
        <v>0</v>
      </c>
      <c r="N185" s="40">
        <f t="shared" si="13"/>
        <v>0</v>
      </c>
      <c r="O185" s="9"/>
      <c r="P185" s="40">
        <f t="shared" si="14"/>
        <v>0</v>
      </c>
    </row>
    <row r="186" spans="1:16" s="6" customFormat="1" x14ac:dyDescent="0.25">
      <c r="A186" s="65">
        <v>153</v>
      </c>
      <c r="B186" s="41"/>
      <c r="C186" s="13"/>
      <c r="D186" s="9">
        <v>1</v>
      </c>
      <c r="E186" s="34"/>
      <c r="F186" s="34"/>
      <c r="G186" s="35">
        <f t="shared" si="10"/>
        <v>1</v>
      </c>
      <c r="H186" s="36">
        <f t="shared" si="11"/>
        <v>2.7397260273972603E-3</v>
      </c>
      <c r="I186" s="9"/>
      <c r="J186" s="9"/>
      <c r="K186" s="38"/>
      <c r="L186" s="39"/>
      <c r="M186" s="40">
        <f t="shared" si="12"/>
        <v>0</v>
      </c>
      <c r="N186" s="40">
        <f t="shared" si="13"/>
        <v>0</v>
      </c>
      <c r="O186" s="9"/>
      <c r="P186" s="40">
        <f t="shared" si="14"/>
        <v>0</v>
      </c>
    </row>
    <row r="187" spans="1:16" s="6" customFormat="1" x14ac:dyDescent="0.25">
      <c r="A187" s="65">
        <v>154</v>
      </c>
      <c r="B187" s="41"/>
      <c r="C187" s="13"/>
      <c r="D187" s="9">
        <v>1</v>
      </c>
      <c r="E187" s="34"/>
      <c r="F187" s="34"/>
      <c r="G187" s="35">
        <f t="shared" si="10"/>
        <v>1</v>
      </c>
      <c r="H187" s="36">
        <f t="shared" si="11"/>
        <v>2.7397260273972603E-3</v>
      </c>
      <c r="I187" s="9"/>
      <c r="J187" s="9"/>
      <c r="K187" s="38"/>
      <c r="L187" s="39"/>
      <c r="M187" s="40">
        <f t="shared" si="12"/>
        <v>0</v>
      </c>
      <c r="N187" s="40">
        <f t="shared" si="13"/>
        <v>0</v>
      </c>
      <c r="O187" s="9"/>
      <c r="P187" s="40">
        <f t="shared" si="14"/>
        <v>0</v>
      </c>
    </row>
    <row r="188" spans="1:16" s="6" customFormat="1" x14ac:dyDescent="0.25">
      <c r="A188" s="65">
        <v>155</v>
      </c>
      <c r="B188" s="41"/>
      <c r="C188" s="13"/>
      <c r="D188" s="9">
        <v>1</v>
      </c>
      <c r="E188" s="34"/>
      <c r="F188" s="34"/>
      <c r="G188" s="35">
        <f t="shared" si="10"/>
        <v>1</v>
      </c>
      <c r="H188" s="36">
        <f t="shared" si="11"/>
        <v>2.7397260273972603E-3</v>
      </c>
      <c r="I188" s="9"/>
      <c r="J188" s="9"/>
      <c r="K188" s="38"/>
      <c r="L188" s="39"/>
      <c r="M188" s="40">
        <f t="shared" si="12"/>
        <v>0</v>
      </c>
      <c r="N188" s="40">
        <f t="shared" si="13"/>
        <v>0</v>
      </c>
      <c r="O188" s="9"/>
      <c r="P188" s="40">
        <f t="shared" si="14"/>
        <v>0</v>
      </c>
    </row>
    <row r="189" spans="1:16" s="6" customFormat="1" x14ac:dyDescent="0.25">
      <c r="A189" s="65">
        <v>156</v>
      </c>
      <c r="B189" s="41"/>
      <c r="C189" s="13"/>
      <c r="D189" s="9">
        <v>1</v>
      </c>
      <c r="E189" s="34"/>
      <c r="F189" s="34"/>
      <c r="G189" s="35">
        <f t="shared" si="10"/>
        <v>1</v>
      </c>
      <c r="H189" s="36">
        <f t="shared" si="11"/>
        <v>2.7397260273972603E-3</v>
      </c>
      <c r="I189" s="9"/>
      <c r="J189" s="9"/>
      <c r="K189" s="38"/>
      <c r="L189" s="39"/>
      <c r="M189" s="40">
        <f t="shared" si="12"/>
        <v>0</v>
      </c>
      <c r="N189" s="40">
        <f t="shared" si="13"/>
        <v>0</v>
      </c>
      <c r="O189" s="9"/>
      <c r="P189" s="40">
        <f t="shared" si="14"/>
        <v>0</v>
      </c>
    </row>
    <row r="190" spans="1:16" s="6" customFormat="1" x14ac:dyDescent="0.25">
      <c r="A190" s="65">
        <v>157</v>
      </c>
      <c r="B190" s="41"/>
      <c r="C190" s="13"/>
      <c r="D190" s="9">
        <v>1</v>
      </c>
      <c r="E190" s="34"/>
      <c r="F190" s="34"/>
      <c r="G190" s="35">
        <f t="shared" si="10"/>
        <v>1</v>
      </c>
      <c r="H190" s="36">
        <f t="shared" si="11"/>
        <v>2.7397260273972603E-3</v>
      </c>
      <c r="I190" s="9"/>
      <c r="J190" s="9"/>
      <c r="K190" s="38"/>
      <c r="L190" s="39"/>
      <c r="M190" s="40">
        <f t="shared" si="12"/>
        <v>0</v>
      </c>
      <c r="N190" s="40">
        <f t="shared" si="13"/>
        <v>0</v>
      </c>
      <c r="O190" s="9"/>
      <c r="P190" s="40">
        <f t="shared" si="14"/>
        <v>0</v>
      </c>
    </row>
    <row r="191" spans="1:16" s="6" customFormat="1" x14ac:dyDescent="0.25">
      <c r="A191" s="65">
        <v>158</v>
      </c>
      <c r="B191" s="41"/>
      <c r="C191" s="13"/>
      <c r="D191" s="9">
        <v>1</v>
      </c>
      <c r="E191" s="34"/>
      <c r="F191" s="34"/>
      <c r="G191" s="35">
        <f t="shared" si="10"/>
        <v>1</v>
      </c>
      <c r="H191" s="36">
        <f t="shared" si="11"/>
        <v>2.7397260273972603E-3</v>
      </c>
      <c r="I191" s="9"/>
      <c r="J191" s="9"/>
      <c r="K191" s="38"/>
      <c r="L191" s="39"/>
      <c r="M191" s="40">
        <f t="shared" si="12"/>
        <v>0</v>
      </c>
      <c r="N191" s="40">
        <f t="shared" si="13"/>
        <v>0</v>
      </c>
      <c r="O191" s="9"/>
      <c r="P191" s="40">
        <f t="shared" si="14"/>
        <v>0</v>
      </c>
    </row>
    <row r="192" spans="1:16" s="6" customFormat="1" x14ac:dyDescent="0.25">
      <c r="A192" s="65">
        <v>159</v>
      </c>
      <c r="B192" s="41"/>
      <c r="C192" s="13"/>
      <c r="D192" s="9">
        <v>1</v>
      </c>
      <c r="E192" s="34"/>
      <c r="F192" s="34"/>
      <c r="G192" s="35">
        <f t="shared" si="10"/>
        <v>1</v>
      </c>
      <c r="H192" s="36">
        <f t="shared" si="11"/>
        <v>2.7397260273972603E-3</v>
      </c>
      <c r="I192" s="9"/>
      <c r="J192" s="9"/>
      <c r="K192" s="38"/>
      <c r="L192" s="39"/>
      <c r="M192" s="40">
        <f t="shared" si="12"/>
        <v>0</v>
      </c>
      <c r="N192" s="40">
        <f t="shared" si="13"/>
        <v>0</v>
      </c>
      <c r="O192" s="9"/>
      <c r="P192" s="40">
        <f t="shared" si="14"/>
        <v>0</v>
      </c>
    </row>
    <row r="193" spans="1:16" s="6" customFormat="1" x14ac:dyDescent="0.25">
      <c r="A193" s="65">
        <v>160</v>
      </c>
      <c r="B193" s="41"/>
      <c r="C193" s="13"/>
      <c r="D193" s="9">
        <v>1</v>
      </c>
      <c r="E193" s="34"/>
      <c r="F193" s="34"/>
      <c r="G193" s="35">
        <f t="shared" si="10"/>
        <v>1</v>
      </c>
      <c r="H193" s="36">
        <f t="shared" si="11"/>
        <v>2.7397260273972603E-3</v>
      </c>
      <c r="I193" s="9"/>
      <c r="J193" s="9"/>
      <c r="K193" s="38"/>
      <c r="L193" s="39"/>
      <c r="M193" s="40">
        <f t="shared" si="12"/>
        <v>0</v>
      </c>
      <c r="N193" s="40">
        <f t="shared" si="13"/>
        <v>0</v>
      </c>
      <c r="O193" s="9"/>
      <c r="P193" s="40">
        <f t="shared" si="14"/>
        <v>0</v>
      </c>
    </row>
    <row r="194" spans="1:16" s="6" customFormat="1" x14ac:dyDescent="0.25">
      <c r="A194" s="65">
        <v>161</v>
      </c>
      <c r="B194" s="41"/>
      <c r="C194" s="13"/>
      <c r="D194" s="9">
        <v>1</v>
      </c>
      <c r="E194" s="34"/>
      <c r="F194" s="34"/>
      <c r="G194" s="35">
        <f t="shared" si="10"/>
        <v>1</v>
      </c>
      <c r="H194" s="36">
        <f t="shared" si="11"/>
        <v>2.7397260273972603E-3</v>
      </c>
      <c r="I194" s="9"/>
      <c r="J194" s="9"/>
      <c r="K194" s="38"/>
      <c r="L194" s="39"/>
      <c r="M194" s="40">
        <f t="shared" si="12"/>
        <v>0</v>
      </c>
      <c r="N194" s="40">
        <f t="shared" si="13"/>
        <v>0</v>
      </c>
      <c r="O194" s="9"/>
      <c r="P194" s="40">
        <f t="shared" si="14"/>
        <v>0</v>
      </c>
    </row>
    <row r="195" spans="1:16" s="6" customFormat="1" x14ac:dyDescent="0.25">
      <c r="A195" s="65">
        <v>162</v>
      </c>
      <c r="B195" s="41"/>
      <c r="C195" s="13"/>
      <c r="D195" s="9">
        <v>1</v>
      </c>
      <c r="E195" s="34"/>
      <c r="F195" s="34"/>
      <c r="G195" s="35">
        <f t="shared" si="10"/>
        <v>1</v>
      </c>
      <c r="H195" s="36">
        <f t="shared" si="11"/>
        <v>2.7397260273972603E-3</v>
      </c>
      <c r="I195" s="9"/>
      <c r="J195" s="9"/>
      <c r="K195" s="38"/>
      <c r="L195" s="39"/>
      <c r="M195" s="40">
        <f t="shared" si="12"/>
        <v>0</v>
      </c>
      <c r="N195" s="40">
        <f t="shared" si="13"/>
        <v>0</v>
      </c>
      <c r="O195" s="9"/>
      <c r="P195" s="40">
        <f t="shared" si="14"/>
        <v>0</v>
      </c>
    </row>
    <row r="196" spans="1:16" s="6" customFormat="1" x14ac:dyDescent="0.25">
      <c r="A196" s="65">
        <v>163</v>
      </c>
      <c r="B196" s="41"/>
      <c r="C196" s="13"/>
      <c r="D196" s="9">
        <v>1</v>
      </c>
      <c r="E196" s="34"/>
      <c r="F196" s="34"/>
      <c r="G196" s="35">
        <f t="shared" si="10"/>
        <v>1</v>
      </c>
      <c r="H196" s="36">
        <f t="shared" si="11"/>
        <v>2.7397260273972603E-3</v>
      </c>
      <c r="I196" s="9"/>
      <c r="J196" s="9"/>
      <c r="K196" s="38"/>
      <c r="L196" s="39"/>
      <c r="M196" s="40">
        <f t="shared" si="12"/>
        <v>0</v>
      </c>
      <c r="N196" s="40">
        <f t="shared" si="13"/>
        <v>0</v>
      </c>
      <c r="O196" s="9"/>
      <c r="P196" s="40">
        <f t="shared" si="14"/>
        <v>0</v>
      </c>
    </row>
    <row r="197" spans="1:16" s="6" customFormat="1" x14ac:dyDescent="0.25">
      <c r="A197" s="65">
        <v>164</v>
      </c>
      <c r="B197" s="41"/>
      <c r="C197" s="13"/>
      <c r="D197" s="9">
        <v>1</v>
      </c>
      <c r="E197" s="34"/>
      <c r="F197" s="34"/>
      <c r="G197" s="35">
        <f t="shared" si="10"/>
        <v>1</v>
      </c>
      <c r="H197" s="36">
        <f t="shared" si="11"/>
        <v>2.7397260273972603E-3</v>
      </c>
      <c r="I197" s="9"/>
      <c r="J197" s="9"/>
      <c r="K197" s="38"/>
      <c r="L197" s="39"/>
      <c r="M197" s="40">
        <f t="shared" si="12"/>
        <v>0</v>
      </c>
      <c r="N197" s="40">
        <f t="shared" si="13"/>
        <v>0</v>
      </c>
      <c r="O197" s="9"/>
      <c r="P197" s="40">
        <f t="shared" si="14"/>
        <v>0</v>
      </c>
    </row>
    <row r="198" spans="1:16" s="6" customFormat="1" x14ac:dyDescent="0.25">
      <c r="A198" s="65">
        <v>165</v>
      </c>
      <c r="B198" s="41"/>
      <c r="C198" s="13"/>
      <c r="D198" s="9">
        <v>1</v>
      </c>
      <c r="E198" s="34"/>
      <c r="F198" s="34"/>
      <c r="G198" s="35">
        <f t="shared" si="10"/>
        <v>1</v>
      </c>
      <c r="H198" s="36">
        <f t="shared" si="11"/>
        <v>2.7397260273972603E-3</v>
      </c>
      <c r="I198" s="9"/>
      <c r="J198" s="9"/>
      <c r="K198" s="38"/>
      <c r="L198" s="39"/>
      <c r="M198" s="40">
        <f t="shared" si="12"/>
        <v>0</v>
      </c>
      <c r="N198" s="40">
        <f t="shared" si="13"/>
        <v>0</v>
      </c>
      <c r="O198" s="9"/>
      <c r="P198" s="40">
        <f t="shared" si="14"/>
        <v>0</v>
      </c>
    </row>
    <row r="199" spans="1:16" s="6" customFormat="1" x14ac:dyDescent="0.25">
      <c r="A199" s="65">
        <v>166</v>
      </c>
      <c r="B199" s="41"/>
      <c r="C199" s="13"/>
      <c r="D199" s="9">
        <v>1</v>
      </c>
      <c r="E199" s="34"/>
      <c r="F199" s="34"/>
      <c r="G199" s="35">
        <f t="shared" si="10"/>
        <v>1</v>
      </c>
      <c r="H199" s="36">
        <f t="shared" si="11"/>
        <v>2.7397260273972603E-3</v>
      </c>
      <c r="I199" s="9"/>
      <c r="J199" s="9"/>
      <c r="K199" s="38"/>
      <c r="L199" s="39"/>
      <c r="M199" s="40">
        <f t="shared" si="12"/>
        <v>0</v>
      </c>
      <c r="N199" s="40">
        <f t="shared" si="13"/>
        <v>0</v>
      </c>
      <c r="O199" s="9"/>
      <c r="P199" s="40">
        <f t="shared" si="14"/>
        <v>0</v>
      </c>
    </row>
    <row r="200" spans="1:16" s="6" customFormat="1" x14ac:dyDescent="0.25">
      <c r="A200" s="65">
        <v>167</v>
      </c>
      <c r="B200" s="41"/>
      <c r="C200" s="13"/>
      <c r="D200" s="9">
        <v>1</v>
      </c>
      <c r="E200" s="34"/>
      <c r="F200" s="34"/>
      <c r="G200" s="35">
        <f t="shared" si="10"/>
        <v>1</v>
      </c>
      <c r="H200" s="36">
        <f t="shared" si="11"/>
        <v>2.7397260273972603E-3</v>
      </c>
      <c r="I200" s="9"/>
      <c r="J200" s="9"/>
      <c r="K200" s="38"/>
      <c r="L200" s="39"/>
      <c r="M200" s="40">
        <f t="shared" si="12"/>
        <v>0</v>
      </c>
      <c r="N200" s="40">
        <f t="shared" si="13"/>
        <v>0</v>
      </c>
      <c r="O200" s="9"/>
      <c r="P200" s="40">
        <f t="shared" si="14"/>
        <v>0</v>
      </c>
    </row>
    <row r="201" spans="1:16" s="6" customFormat="1" x14ac:dyDescent="0.25">
      <c r="A201" s="65">
        <v>168</v>
      </c>
      <c r="B201" s="41"/>
      <c r="C201" s="13"/>
      <c r="D201" s="9">
        <v>1</v>
      </c>
      <c r="E201" s="34"/>
      <c r="F201" s="34"/>
      <c r="G201" s="35">
        <f t="shared" si="10"/>
        <v>1</v>
      </c>
      <c r="H201" s="36">
        <f t="shared" si="11"/>
        <v>2.7397260273972603E-3</v>
      </c>
      <c r="I201" s="9"/>
      <c r="J201" s="9"/>
      <c r="K201" s="38"/>
      <c r="L201" s="39"/>
      <c r="M201" s="40">
        <f t="shared" si="12"/>
        <v>0</v>
      </c>
      <c r="N201" s="40">
        <f t="shared" si="13"/>
        <v>0</v>
      </c>
      <c r="O201" s="9"/>
      <c r="P201" s="40">
        <f t="shared" si="14"/>
        <v>0</v>
      </c>
    </row>
    <row r="202" spans="1:16" s="6" customFormat="1" x14ac:dyDescent="0.25">
      <c r="A202" s="65">
        <v>169</v>
      </c>
      <c r="B202" s="41"/>
      <c r="C202" s="13"/>
      <c r="D202" s="9">
        <v>1</v>
      </c>
      <c r="E202" s="34"/>
      <c r="F202" s="34"/>
      <c r="G202" s="35">
        <f t="shared" si="10"/>
        <v>1</v>
      </c>
      <c r="H202" s="36">
        <f t="shared" si="11"/>
        <v>2.7397260273972603E-3</v>
      </c>
      <c r="I202" s="9"/>
      <c r="J202" s="9"/>
      <c r="K202" s="38"/>
      <c r="L202" s="39"/>
      <c r="M202" s="40">
        <f t="shared" si="12"/>
        <v>0</v>
      </c>
      <c r="N202" s="40">
        <f t="shared" si="13"/>
        <v>0</v>
      </c>
      <c r="O202" s="9"/>
      <c r="P202" s="40">
        <f t="shared" si="14"/>
        <v>0</v>
      </c>
    </row>
    <row r="203" spans="1:16" s="6" customFormat="1" x14ac:dyDescent="0.25">
      <c r="A203" s="65">
        <v>170</v>
      </c>
      <c r="B203" s="41"/>
      <c r="C203" s="13"/>
      <c r="D203" s="9">
        <v>1</v>
      </c>
      <c r="E203" s="34"/>
      <c r="F203" s="34"/>
      <c r="G203" s="35">
        <f t="shared" si="10"/>
        <v>1</v>
      </c>
      <c r="H203" s="36">
        <f t="shared" si="11"/>
        <v>2.7397260273972603E-3</v>
      </c>
      <c r="I203" s="9"/>
      <c r="J203" s="9"/>
      <c r="K203" s="38"/>
      <c r="L203" s="39"/>
      <c r="M203" s="40">
        <f t="shared" si="12"/>
        <v>0</v>
      </c>
      <c r="N203" s="40">
        <f t="shared" si="13"/>
        <v>0</v>
      </c>
      <c r="O203" s="9"/>
      <c r="P203" s="40">
        <f t="shared" si="14"/>
        <v>0</v>
      </c>
    </row>
    <row r="204" spans="1:16" s="6" customFormat="1" x14ac:dyDescent="0.25">
      <c r="A204" s="65">
        <v>171</v>
      </c>
      <c r="B204" s="41"/>
      <c r="C204" s="13"/>
      <c r="D204" s="9">
        <v>1</v>
      </c>
      <c r="E204" s="34"/>
      <c r="F204" s="34"/>
      <c r="G204" s="35">
        <f t="shared" si="10"/>
        <v>1</v>
      </c>
      <c r="H204" s="36">
        <f t="shared" si="11"/>
        <v>2.7397260273972603E-3</v>
      </c>
      <c r="I204" s="9"/>
      <c r="J204" s="9"/>
      <c r="K204" s="38"/>
      <c r="L204" s="39"/>
      <c r="M204" s="40">
        <f t="shared" si="12"/>
        <v>0</v>
      </c>
      <c r="N204" s="40">
        <f t="shared" si="13"/>
        <v>0</v>
      </c>
      <c r="O204" s="9"/>
      <c r="P204" s="40">
        <f t="shared" si="14"/>
        <v>0</v>
      </c>
    </row>
    <row r="205" spans="1:16" s="6" customFormat="1" x14ac:dyDescent="0.25">
      <c r="A205" s="65">
        <v>172</v>
      </c>
      <c r="B205" s="41"/>
      <c r="C205" s="13"/>
      <c r="D205" s="9">
        <v>1</v>
      </c>
      <c r="E205" s="34"/>
      <c r="F205" s="34"/>
      <c r="G205" s="35">
        <f t="shared" si="10"/>
        <v>1</v>
      </c>
      <c r="H205" s="36">
        <f t="shared" si="11"/>
        <v>2.7397260273972603E-3</v>
      </c>
      <c r="I205" s="9"/>
      <c r="J205" s="9"/>
      <c r="K205" s="38"/>
      <c r="L205" s="39"/>
      <c r="M205" s="40">
        <f t="shared" si="12"/>
        <v>0</v>
      </c>
      <c r="N205" s="40">
        <f t="shared" si="13"/>
        <v>0</v>
      </c>
      <c r="O205" s="9"/>
      <c r="P205" s="40">
        <f t="shared" si="14"/>
        <v>0</v>
      </c>
    </row>
    <row r="206" spans="1:16" s="6" customFormat="1" x14ac:dyDescent="0.25">
      <c r="A206" s="65">
        <v>173</v>
      </c>
      <c r="B206" s="41"/>
      <c r="C206" s="13"/>
      <c r="D206" s="9">
        <v>1</v>
      </c>
      <c r="E206" s="34"/>
      <c r="F206" s="34"/>
      <c r="G206" s="35">
        <f t="shared" si="10"/>
        <v>1</v>
      </c>
      <c r="H206" s="36">
        <f t="shared" si="11"/>
        <v>2.7397260273972603E-3</v>
      </c>
      <c r="I206" s="9"/>
      <c r="J206" s="9"/>
      <c r="K206" s="38"/>
      <c r="L206" s="39"/>
      <c r="M206" s="40">
        <f t="shared" si="12"/>
        <v>0</v>
      </c>
      <c r="N206" s="40">
        <f t="shared" si="13"/>
        <v>0</v>
      </c>
      <c r="O206" s="9"/>
      <c r="P206" s="40">
        <f t="shared" si="14"/>
        <v>0</v>
      </c>
    </row>
    <row r="207" spans="1:16" s="6" customFormat="1" x14ac:dyDescent="0.25">
      <c r="A207" s="65">
        <v>174</v>
      </c>
      <c r="B207" s="41"/>
      <c r="C207" s="13"/>
      <c r="D207" s="9">
        <v>1</v>
      </c>
      <c r="E207" s="34"/>
      <c r="F207" s="34"/>
      <c r="G207" s="35">
        <f t="shared" si="10"/>
        <v>1</v>
      </c>
      <c r="H207" s="36">
        <f t="shared" si="11"/>
        <v>2.7397260273972603E-3</v>
      </c>
      <c r="I207" s="9"/>
      <c r="J207" s="9"/>
      <c r="K207" s="38"/>
      <c r="L207" s="39"/>
      <c r="M207" s="40">
        <f t="shared" si="12"/>
        <v>0</v>
      </c>
      <c r="N207" s="40">
        <f t="shared" si="13"/>
        <v>0</v>
      </c>
      <c r="O207" s="9"/>
      <c r="P207" s="40">
        <f t="shared" si="14"/>
        <v>0</v>
      </c>
    </row>
    <row r="208" spans="1:16" s="6" customFormat="1" x14ac:dyDescent="0.25">
      <c r="A208" s="65">
        <v>175</v>
      </c>
      <c r="B208" s="41"/>
      <c r="C208" s="13"/>
      <c r="D208" s="9">
        <v>1</v>
      </c>
      <c r="E208" s="34"/>
      <c r="F208" s="34"/>
      <c r="G208" s="35">
        <f t="shared" si="10"/>
        <v>1</v>
      </c>
      <c r="H208" s="36">
        <f t="shared" si="11"/>
        <v>2.7397260273972603E-3</v>
      </c>
      <c r="I208" s="9"/>
      <c r="J208" s="9"/>
      <c r="K208" s="38"/>
      <c r="L208" s="39"/>
      <c r="M208" s="40">
        <f t="shared" si="12"/>
        <v>0</v>
      </c>
      <c r="N208" s="40">
        <f t="shared" si="13"/>
        <v>0</v>
      </c>
      <c r="O208" s="9"/>
      <c r="P208" s="40">
        <f t="shared" si="14"/>
        <v>0</v>
      </c>
    </row>
    <row r="209" spans="1:16" s="6" customFormat="1" x14ac:dyDescent="0.25">
      <c r="A209" s="65">
        <v>176</v>
      </c>
      <c r="B209" s="41"/>
      <c r="C209" s="13"/>
      <c r="D209" s="9">
        <v>1</v>
      </c>
      <c r="E209" s="34"/>
      <c r="F209" s="34"/>
      <c r="G209" s="35">
        <f t="shared" si="10"/>
        <v>1</v>
      </c>
      <c r="H209" s="36">
        <f t="shared" si="11"/>
        <v>2.7397260273972603E-3</v>
      </c>
      <c r="I209" s="9"/>
      <c r="J209" s="9"/>
      <c r="K209" s="38"/>
      <c r="L209" s="39"/>
      <c r="M209" s="40">
        <f t="shared" si="12"/>
        <v>0</v>
      </c>
      <c r="N209" s="40">
        <f t="shared" si="13"/>
        <v>0</v>
      </c>
      <c r="O209" s="9"/>
      <c r="P209" s="40">
        <f t="shared" si="14"/>
        <v>0</v>
      </c>
    </row>
    <row r="210" spans="1:16" s="6" customFormat="1" x14ac:dyDescent="0.25">
      <c r="A210" s="65">
        <v>177</v>
      </c>
      <c r="B210" s="41"/>
      <c r="C210" s="13"/>
      <c r="D210" s="9">
        <v>1</v>
      </c>
      <c r="E210" s="34"/>
      <c r="F210" s="34"/>
      <c r="G210" s="35">
        <f t="shared" si="10"/>
        <v>1</v>
      </c>
      <c r="H210" s="36">
        <f t="shared" si="11"/>
        <v>2.7397260273972603E-3</v>
      </c>
      <c r="I210" s="9"/>
      <c r="J210" s="9"/>
      <c r="K210" s="38"/>
      <c r="L210" s="39"/>
      <c r="M210" s="40">
        <f t="shared" si="12"/>
        <v>0</v>
      </c>
      <c r="N210" s="40">
        <f t="shared" si="13"/>
        <v>0</v>
      </c>
      <c r="O210" s="9"/>
      <c r="P210" s="40">
        <f t="shared" si="14"/>
        <v>0</v>
      </c>
    </row>
    <row r="211" spans="1:16" s="6" customFormat="1" x14ac:dyDescent="0.25">
      <c r="A211" s="65">
        <v>178</v>
      </c>
      <c r="B211" s="41"/>
      <c r="C211" s="13"/>
      <c r="D211" s="9">
        <v>1</v>
      </c>
      <c r="E211" s="34"/>
      <c r="F211" s="34"/>
      <c r="G211" s="35">
        <f t="shared" si="10"/>
        <v>1</v>
      </c>
      <c r="H211" s="36">
        <f t="shared" si="11"/>
        <v>2.7397260273972603E-3</v>
      </c>
      <c r="I211" s="9"/>
      <c r="J211" s="9"/>
      <c r="K211" s="38"/>
      <c r="L211" s="39"/>
      <c r="M211" s="40">
        <f t="shared" si="12"/>
        <v>0</v>
      </c>
      <c r="N211" s="40">
        <f t="shared" si="13"/>
        <v>0</v>
      </c>
      <c r="O211" s="9"/>
      <c r="P211" s="40">
        <f t="shared" si="14"/>
        <v>0</v>
      </c>
    </row>
    <row r="212" spans="1:16" s="6" customFormat="1" x14ac:dyDescent="0.25">
      <c r="A212" s="65">
        <v>179</v>
      </c>
      <c r="B212" s="41"/>
      <c r="C212" s="13"/>
      <c r="D212" s="9">
        <v>1</v>
      </c>
      <c r="E212" s="34"/>
      <c r="F212" s="34"/>
      <c r="G212" s="35">
        <f t="shared" si="10"/>
        <v>1</v>
      </c>
      <c r="H212" s="36">
        <f t="shared" si="11"/>
        <v>2.7397260273972603E-3</v>
      </c>
      <c r="I212" s="9"/>
      <c r="J212" s="9"/>
      <c r="K212" s="38"/>
      <c r="L212" s="39"/>
      <c r="M212" s="40">
        <f t="shared" si="12"/>
        <v>0</v>
      </c>
      <c r="N212" s="40">
        <f t="shared" si="13"/>
        <v>0</v>
      </c>
      <c r="O212" s="9"/>
      <c r="P212" s="40">
        <f t="shared" si="14"/>
        <v>0</v>
      </c>
    </row>
    <row r="213" spans="1:16" s="6" customFormat="1" x14ac:dyDescent="0.25">
      <c r="A213" s="65">
        <v>180</v>
      </c>
      <c r="B213" s="41"/>
      <c r="C213" s="13"/>
      <c r="D213" s="9">
        <v>1</v>
      </c>
      <c r="E213" s="34"/>
      <c r="F213" s="34"/>
      <c r="G213" s="35">
        <f t="shared" si="10"/>
        <v>1</v>
      </c>
      <c r="H213" s="36">
        <f t="shared" si="11"/>
        <v>2.7397260273972603E-3</v>
      </c>
      <c r="I213" s="9"/>
      <c r="J213" s="9"/>
      <c r="K213" s="38"/>
      <c r="L213" s="39"/>
      <c r="M213" s="40">
        <f t="shared" si="12"/>
        <v>0</v>
      </c>
      <c r="N213" s="40">
        <f t="shared" si="13"/>
        <v>0</v>
      </c>
      <c r="O213" s="9"/>
      <c r="P213" s="40">
        <f t="shared" si="14"/>
        <v>0</v>
      </c>
    </row>
    <row r="214" spans="1:16" s="6" customFormat="1" x14ac:dyDescent="0.25">
      <c r="A214" s="65">
        <v>181</v>
      </c>
      <c r="B214" s="41"/>
      <c r="C214" s="13"/>
      <c r="D214" s="9">
        <v>1</v>
      </c>
      <c r="E214" s="34"/>
      <c r="F214" s="34"/>
      <c r="G214" s="35">
        <f t="shared" si="10"/>
        <v>1</v>
      </c>
      <c r="H214" s="36">
        <f t="shared" si="11"/>
        <v>2.7397260273972603E-3</v>
      </c>
      <c r="I214" s="9"/>
      <c r="J214" s="9"/>
      <c r="K214" s="38"/>
      <c r="L214" s="39"/>
      <c r="M214" s="40">
        <f t="shared" si="12"/>
        <v>0</v>
      </c>
      <c r="N214" s="40">
        <f t="shared" si="13"/>
        <v>0</v>
      </c>
      <c r="O214" s="9"/>
      <c r="P214" s="40">
        <f t="shared" si="14"/>
        <v>0</v>
      </c>
    </row>
    <row r="215" spans="1:16" s="6" customFormat="1" x14ac:dyDescent="0.25">
      <c r="A215" s="65">
        <v>182</v>
      </c>
      <c r="B215" s="41"/>
      <c r="C215" s="13"/>
      <c r="D215" s="9">
        <v>1</v>
      </c>
      <c r="E215" s="34"/>
      <c r="F215" s="34"/>
      <c r="G215" s="35">
        <f t="shared" si="10"/>
        <v>1</v>
      </c>
      <c r="H215" s="36">
        <f t="shared" si="11"/>
        <v>2.7397260273972603E-3</v>
      </c>
      <c r="I215" s="9"/>
      <c r="J215" s="9"/>
      <c r="K215" s="38"/>
      <c r="L215" s="39"/>
      <c r="M215" s="40">
        <f t="shared" si="12"/>
        <v>0</v>
      </c>
      <c r="N215" s="40">
        <f t="shared" si="13"/>
        <v>0</v>
      </c>
      <c r="O215" s="9"/>
      <c r="P215" s="40">
        <f t="shared" si="14"/>
        <v>0</v>
      </c>
    </row>
    <row r="216" spans="1:16" s="6" customFormat="1" x14ac:dyDescent="0.25">
      <c r="A216" s="65">
        <v>183</v>
      </c>
      <c r="B216" s="41"/>
      <c r="C216" s="13"/>
      <c r="D216" s="9">
        <v>1</v>
      </c>
      <c r="E216" s="34"/>
      <c r="F216" s="34"/>
      <c r="G216" s="35">
        <f t="shared" si="10"/>
        <v>1</v>
      </c>
      <c r="H216" s="36">
        <f t="shared" si="11"/>
        <v>2.7397260273972603E-3</v>
      </c>
      <c r="I216" s="9"/>
      <c r="J216" s="9"/>
      <c r="K216" s="38"/>
      <c r="L216" s="39"/>
      <c r="M216" s="40">
        <f t="shared" si="12"/>
        <v>0</v>
      </c>
      <c r="N216" s="40">
        <f t="shared" si="13"/>
        <v>0</v>
      </c>
      <c r="O216" s="9"/>
      <c r="P216" s="40">
        <f t="shared" si="14"/>
        <v>0</v>
      </c>
    </row>
    <row r="217" spans="1:16" s="6" customFormat="1" x14ac:dyDescent="0.25">
      <c r="A217" s="65">
        <v>184</v>
      </c>
      <c r="B217" s="41"/>
      <c r="C217" s="13"/>
      <c r="D217" s="9">
        <v>1</v>
      </c>
      <c r="E217" s="34"/>
      <c r="F217" s="34"/>
      <c r="G217" s="35">
        <f t="shared" si="10"/>
        <v>1</v>
      </c>
      <c r="H217" s="36">
        <f t="shared" si="11"/>
        <v>2.7397260273972603E-3</v>
      </c>
      <c r="I217" s="9"/>
      <c r="J217" s="9"/>
      <c r="K217" s="38"/>
      <c r="L217" s="39"/>
      <c r="M217" s="40">
        <f t="shared" si="12"/>
        <v>0</v>
      </c>
      <c r="N217" s="40">
        <f t="shared" si="13"/>
        <v>0</v>
      </c>
      <c r="O217" s="9"/>
      <c r="P217" s="40">
        <f t="shared" si="14"/>
        <v>0</v>
      </c>
    </row>
    <row r="218" spans="1:16" s="6" customFormat="1" x14ac:dyDescent="0.25">
      <c r="A218" s="65">
        <v>185</v>
      </c>
      <c r="B218" s="41"/>
      <c r="C218" s="13"/>
      <c r="D218" s="9">
        <v>1</v>
      </c>
      <c r="E218" s="34"/>
      <c r="F218" s="34"/>
      <c r="G218" s="35">
        <f t="shared" si="10"/>
        <v>1</v>
      </c>
      <c r="H218" s="36">
        <f t="shared" si="11"/>
        <v>2.7397260273972603E-3</v>
      </c>
      <c r="I218" s="9"/>
      <c r="J218" s="9"/>
      <c r="K218" s="38"/>
      <c r="L218" s="39"/>
      <c r="M218" s="40">
        <f t="shared" si="12"/>
        <v>0</v>
      </c>
      <c r="N218" s="40">
        <f t="shared" si="13"/>
        <v>0</v>
      </c>
      <c r="O218" s="9"/>
      <c r="P218" s="40">
        <f t="shared" si="14"/>
        <v>0</v>
      </c>
    </row>
    <row r="219" spans="1:16" s="6" customFormat="1" x14ac:dyDescent="0.25">
      <c r="A219" s="65">
        <v>186</v>
      </c>
      <c r="B219" s="41"/>
      <c r="C219" s="13"/>
      <c r="D219" s="9">
        <v>1</v>
      </c>
      <c r="E219" s="34"/>
      <c r="F219" s="34"/>
      <c r="G219" s="35">
        <f t="shared" si="10"/>
        <v>1</v>
      </c>
      <c r="H219" s="36">
        <f t="shared" si="11"/>
        <v>2.7397260273972603E-3</v>
      </c>
      <c r="I219" s="9"/>
      <c r="J219" s="9"/>
      <c r="K219" s="38"/>
      <c r="L219" s="39"/>
      <c r="M219" s="40">
        <f t="shared" si="12"/>
        <v>0</v>
      </c>
      <c r="N219" s="40">
        <f t="shared" si="13"/>
        <v>0</v>
      </c>
      <c r="O219" s="9"/>
      <c r="P219" s="40">
        <f t="shared" si="14"/>
        <v>0</v>
      </c>
    </row>
    <row r="220" spans="1:16" s="6" customFormat="1" x14ac:dyDescent="0.25">
      <c r="A220" s="65">
        <v>187</v>
      </c>
      <c r="B220" s="41"/>
      <c r="C220" s="13"/>
      <c r="D220" s="9">
        <v>1</v>
      </c>
      <c r="E220" s="34"/>
      <c r="F220" s="34"/>
      <c r="G220" s="35">
        <f t="shared" si="10"/>
        <v>1</v>
      </c>
      <c r="H220" s="36">
        <f t="shared" si="11"/>
        <v>2.7397260273972603E-3</v>
      </c>
      <c r="I220" s="9"/>
      <c r="J220" s="9"/>
      <c r="K220" s="38"/>
      <c r="L220" s="39"/>
      <c r="M220" s="40">
        <f t="shared" si="12"/>
        <v>0</v>
      </c>
      <c r="N220" s="40">
        <f t="shared" si="13"/>
        <v>0</v>
      </c>
      <c r="O220" s="9"/>
      <c r="P220" s="40">
        <f t="shared" si="14"/>
        <v>0</v>
      </c>
    </row>
    <row r="221" spans="1:16" s="6" customFormat="1" x14ac:dyDescent="0.25">
      <c r="A221" s="65">
        <v>188</v>
      </c>
      <c r="B221" s="41"/>
      <c r="C221" s="13"/>
      <c r="D221" s="9">
        <v>1</v>
      </c>
      <c r="E221" s="34"/>
      <c r="F221" s="34"/>
      <c r="G221" s="35">
        <f t="shared" si="10"/>
        <v>1</v>
      </c>
      <c r="H221" s="36">
        <f t="shared" si="11"/>
        <v>2.7397260273972603E-3</v>
      </c>
      <c r="I221" s="9"/>
      <c r="J221" s="9"/>
      <c r="K221" s="38"/>
      <c r="L221" s="39"/>
      <c r="M221" s="40">
        <f t="shared" si="12"/>
        <v>0</v>
      </c>
      <c r="N221" s="40">
        <f t="shared" si="13"/>
        <v>0</v>
      </c>
      <c r="O221" s="9"/>
      <c r="P221" s="40">
        <f t="shared" si="14"/>
        <v>0</v>
      </c>
    </row>
    <row r="222" spans="1:16" s="6" customFormat="1" x14ac:dyDescent="0.25">
      <c r="A222" s="65">
        <v>189</v>
      </c>
      <c r="B222" s="41"/>
      <c r="C222" s="13"/>
      <c r="D222" s="9">
        <v>1</v>
      </c>
      <c r="E222" s="34"/>
      <c r="F222" s="34"/>
      <c r="G222" s="35">
        <f t="shared" si="10"/>
        <v>1</v>
      </c>
      <c r="H222" s="36">
        <f t="shared" si="11"/>
        <v>2.7397260273972603E-3</v>
      </c>
      <c r="I222" s="9"/>
      <c r="J222" s="9"/>
      <c r="K222" s="38"/>
      <c r="L222" s="39"/>
      <c r="M222" s="40">
        <f t="shared" si="12"/>
        <v>0</v>
      </c>
      <c r="N222" s="40">
        <f t="shared" si="13"/>
        <v>0</v>
      </c>
      <c r="O222" s="9"/>
      <c r="P222" s="40">
        <f t="shared" si="14"/>
        <v>0</v>
      </c>
    </row>
    <row r="223" spans="1:16" s="6" customFormat="1" x14ac:dyDescent="0.25">
      <c r="A223" s="65">
        <v>190</v>
      </c>
      <c r="B223" s="41"/>
      <c r="C223" s="13"/>
      <c r="D223" s="9">
        <v>1</v>
      </c>
      <c r="E223" s="34"/>
      <c r="F223" s="34"/>
      <c r="G223" s="35">
        <f t="shared" si="10"/>
        <v>1</v>
      </c>
      <c r="H223" s="36">
        <f t="shared" si="11"/>
        <v>2.7397260273972603E-3</v>
      </c>
      <c r="I223" s="9"/>
      <c r="J223" s="9"/>
      <c r="K223" s="38"/>
      <c r="L223" s="39"/>
      <c r="M223" s="40">
        <f t="shared" si="12"/>
        <v>0</v>
      </c>
      <c r="N223" s="40">
        <f t="shared" si="13"/>
        <v>0</v>
      </c>
      <c r="O223" s="9"/>
      <c r="P223" s="40">
        <f t="shared" si="14"/>
        <v>0</v>
      </c>
    </row>
    <row r="224" spans="1:16" s="6" customFormat="1" x14ac:dyDescent="0.25">
      <c r="A224" s="65">
        <v>191</v>
      </c>
      <c r="B224" s="41"/>
      <c r="C224" s="13"/>
      <c r="D224" s="9">
        <v>1</v>
      </c>
      <c r="E224" s="34"/>
      <c r="F224" s="34"/>
      <c r="G224" s="35">
        <f t="shared" si="10"/>
        <v>1</v>
      </c>
      <c r="H224" s="36">
        <f t="shared" si="11"/>
        <v>2.7397260273972603E-3</v>
      </c>
      <c r="I224" s="9"/>
      <c r="J224" s="9"/>
      <c r="K224" s="38"/>
      <c r="L224" s="39"/>
      <c r="M224" s="40">
        <f t="shared" si="12"/>
        <v>0</v>
      </c>
      <c r="N224" s="40">
        <f t="shared" si="13"/>
        <v>0</v>
      </c>
      <c r="O224" s="9"/>
      <c r="P224" s="40">
        <f t="shared" si="14"/>
        <v>0</v>
      </c>
    </row>
    <row r="225" spans="1:16" s="6" customFormat="1" x14ac:dyDescent="0.25">
      <c r="A225" s="65">
        <v>192</v>
      </c>
      <c r="B225" s="41"/>
      <c r="C225" s="13"/>
      <c r="D225" s="9">
        <v>1</v>
      </c>
      <c r="E225" s="34"/>
      <c r="F225" s="34"/>
      <c r="G225" s="35">
        <f t="shared" si="10"/>
        <v>1</v>
      </c>
      <c r="H225" s="36">
        <f t="shared" si="11"/>
        <v>2.7397260273972603E-3</v>
      </c>
      <c r="I225" s="9"/>
      <c r="J225" s="9"/>
      <c r="K225" s="38"/>
      <c r="L225" s="39"/>
      <c r="M225" s="40">
        <f t="shared" si="12"/>
        <v>0</v>
      </c>
      <c r="N225" s="40">
        <f t="shared" si="13"/>
        <v>0</v>
      </c>
      <c r="O225" s="9"/>
      <c r="P225" s="40">
        <f t="shared" si="14"/>
        <v>0</v>
      </c>
    </row>
    <row r="226" spans="1:16" s="6" customFormat="1" x14ac:dyDescent="0.25">
      <c r="A226" s="65">
        <v>193</v>
      </c>
      <c r="B226" s="41"/>
      <c r="C226" s="13"/>
      <c r="D226" s="9">
        <v>1</v>
      </c>
      <c r="E226" s="34"/>
      <c r="F226" s="34"/>
      <c r="G226" s="35">
        <f t="shared" ref="G226:G289" si="15">F226-E226+1</f>
        <v>1</v>
      </c>
      <c r="H226" s="36">
        <f t="shared" ref="H226:H289" si="16">+(D226*G226)/365</f>
        <v>2.7397260273972603E-3</v>
      </c>
      <c r="I226" s="9"/>
      <c r="J226" s="9"/>
      <c r="K226" s="38"/>
      <c r="L226" s="39"/>
      <c r="M226" s="40">
        <f t="shared" ref="M226:M289" si="17">(J226*K226)-L226</f>
        <v>0</v>
      </c>
      <c r="N226" s="40">
        <f t="shared" ref="N226:N289" si="18">(I226+M226)/H226</f>
        <v>0</v>
      </c>
      <c r="O226" s="9"/>
      <c r="P226" s="40">
        <f t="shared" ref="P226:P289" si="19">N226*O226</f>
        <v>0</v>
      </c>
    </row>
    <row r="227" spans="1:16" s="6" customFormat="1" x14ac:dyDescent="0.25">
      <c r="A227" s="65">
        <v>194</v>
      </c>
      <c r="B227" s="41"/>
      <c r="C227" s="13"/>
      <c r="D227" s="9">
        <v>1</v>
      </c>
      <c r="E227" s="34"/>
      <c r="F227" s="34"/>
      <c r="G227" s="35">
        <f t="shared" si="15"/>
        <v>1</v>
      </c>
      <c r="H227" s="36">
        <f t="shared" si="16"/>
        <v>2.7397260273972603E-3</v>
      </c>
      <c r="I227" s="9"/>
      <c r="J227" s="9"/>
      <c r="K227" s="38"/>
      <c r="L227" s="39"/>
      <c r="M227" s="40">
        <f t="shared" si="17"/>
        <v>0</v>
      </c>
      <c r="N227" s="40">
        <f t="shared" si="18"/>
        <v>0</v>
      </c>
      <c r="O227" s="9"/>
      <c r="P227" s="40">
        <f t="shared" si="19"/>
        <v>0</v>
      </c>
    </row>
    <row r="228" spans="1:16" s="6" customFormat="1" x14ac:dyDescent="0.25">
      <c r="A228" s="65">
        <v>195</v>
      </c>
      <c r="B228" s="41"/>
      <c r="C228" s="13"/>
      <c r="D228" s="9">
        <v>1</v>
      </c>
      <c r="E228" s="34"/>
      <c r="F228" s="34"/>
      <c r="G228" s="35">
        <f t="shared" si="15"/>
        <v>1</v>
      </c>
      <c r="H228" s="36">
        <f t="shared" si="16"/>
        <v>2.7397260273972603E-3</v>
      </c>
      <c r="I228" s="9"/>
      <c r="J228" s="9"/>
      <c r="K228" s="38"/>
      <c r="L228" s="39"/>
      <c r="M228" s="40">
        <f t="shared" si="17"/>
        <v>0</v>
      </c>
      <c r="N228" s="40">
        <f t="shared" si="18"/>
        <v>0</v>
      </c>
      <c r="O228" s="9"/>
      <c r="P228" s="40">
        <f t="shared" si="19"/>
        <v>0</v>
      </c>
    </row>
    <row r="229" spans="1:16" s="6" customFormat="1" x14ac:dyDescent="0.25">
      <c r="A229" s="65">
        <v>196</v>
      </c>
      <c r="B229" s="41"/>
      <c r="C229" s="13"/>
      <c r="D229" s="9">
        <v>1</v>
      </c>
      <c r="E229" s="34"/>
      <c r="F229" s="34"/>
      <c r="G229" s="35">
        <f t="shared" si="15"/>
        <v>1</v>
      </c>
      <c r="H229" s="36">
        <f t="shared" si="16"/>
        <v>2.7397260273972603E-3</v>
      </c>
      <c r="I229" s="9"/>
      <c r="J229" s="9"/>
      <c r="K229" s="38"/>
      <c r="L229" s="39"/>
      <c r="M229" s="40">
        <f t="shared" si="17"/>
        <v>0</v>
      </c>
      <c r="N229" s="40">
        <f t="shared" si="18"/>
        <v>0</v>
      </c>
      <c r="O229" s="9"/>
      <c r="P229" s="40">
        <f t="shared" si="19"/>
        <v>0</v>
      </c>
    </row>
    <row r="230" spans="1:16" s="6" customFormat="1" x14ac:dyDescent="0.25">
      <c r="A230" s="65">
        <v>197</v>
      </c>
      <c r="B230" s="41"/>
      <c r="C230" s="13"/>
      <c r="D230" s="9">
        <v>1</v>
      </c>
      <c r="E230" s="34"/>
      <c r="F230" s="34"/>
      <c r="G230" s="35">
        <f t="shared" si="15"/>
        <v>1</v>
      </c>
      <c r="H230" s="36">
        <f t="shared" si="16"/>
        <v>2.7397260273972603E-3</v>
      </c>
      <c r="I230" s="9"/>
      <c r="J230" s="9"/>
      <c r="K230" s="38"/>
      <c r="L230" s="39"/>
      <c r="M230" s="40">
        <f t="shared" si="17"/>
        <v>0</v>
      </c>
      <c r="N230" s="40">
        <f t="shared" si="18"/>
        <v>0</v>
      </c>
      <c r="O230" s="9"/>
      <c r="P230" s="40">
        <f t="shared" si="19"/>
        <v>0</v>
      </c>
    </row>
    <row r="231" spans="1:16" s="6" customFormat="1" x14ac:dyDescent="0.25">
      <c r="A231" s="65">
        <v>198</v>
      </c>
      <c r="B231" s="41"/>
      <c r="C231" s="13"/>
      <c r="D231" s="9">
        <v>1</v>
      </c>
      <c r="E231" s="34"/>
      <c r="F231" s="34"/>
      <c r="G231" s="35">
        <f t="shared" si="15"/>
        <v>1</v>
      </c>
      <c r="H231" s="36">
        <f t="shared" si="16"/>
        <v>2.7397260273972603E-3</v>
      </c>
      <c r="I231" s="9"/>
      <c r="J231" s="9"/>
      <c r="K231" s="38"/>
      <c r="L231" s="39"/>
      <c r="M231" s="40">
        <f t="shared" si="17"/>
        <v>0</v>
      </c>
      <c r="N231" s="40">
        <f t="shared" si="18"/>
        <v>0</v>
      </c>
      <c r="O231" s="9"/>
      <c r="P231" s="40">
        <f t="shared" si="19"/>
        <v>0</v>
      </c>
    </row>
    <row r="232" spans="1:16" s="6" customFormat="1" x14ac:dyDescent="0.25">
      <c r="A232" s="65">
        <v>199</v>
      </c>
      <c r="B232" s="41"/>
      <c r="C232" s="13"/>
      <c r="D232" s="9">
        <v>1</v>
      </c>
      <c r="E232" s="34"/>
      <c r="F232" s="34"/>
      <c r="G232" s="35">
        <f t="shared" si="15"/>
        <v>1</v>
      </c>
      <c r="H232" s="36">
        <f t="shared" si="16"/>
        <v>2.7397260273972603E-3</v>
      </c>
      <c r="I232" s="9"/>
      <c r="J232" s="9"/>
      <c r="K232" s="38"/>
      <c r="L232" s="39"/>
      <c r="M232" s="40">
        <f t="shared" si="17"/>
        <v>0</v>
      </c>
      <c r="N232" s="40">
        <f t="shared" si="18"/>
        <v>0</v>
      </c>
      <c r="O232" s="9"/>
      <c r="P232" s="40">
        <f t="shared" si="19"/>
        <v>0</v>
      </c>
    </row>
    <row r="233" spans="1:16" s="6" customFormat="1" x14ac:dyDescent="0.25">
      <c r="A233" s="65">
        <v>200</v>
      </c>
      <c r="B233" s="41"/>
      <c r="C233" s="13"/>
      <c r="D233" s="9">
        <v>1</v>
      </c>
      <c r="E233" s="34"/>
      <c r="F233" s="34"/>
      <c r="G233" s="35">
        <f t="shared" si="15"/>
        <v>1</v>
      </c>
      <c r="H233" s="36">
        <f t="shared" si="16"/>
        <v>2.7397260273972603E-3</v>
      </c>
      <c r="I233" s="9"/>
      <c r="J233" s="9"/>
      <c r="K233" s="38"/>
      <c r="L233" s="39"/>
      <c r="M233" s="40">
        <f t="shared" si="17"/>
        <v>0</v>
      </c>
      <c r="N233" s="40">
        <f t="shared" si="18"/>
        <v>0</v>
      </c>
      <c r="O233" s="9"/>
      <c r="P233" s="40">
        <f t="shared" si="19"/>
        <v>0</v>
      </c>
    </row>
    <row r="234" spans="1:16" s="6" customFormat="1" x14ac:dyDescent="0.25">
      <c r="A234" s="65">
        <v>201</v>
      </c>
      <c r="B234" s="41"/>
      <c r="C234" s="13"/>
      <c r="D234" s="9">
        <v>1</v>
      </c>
      <c r="E234" s="34"/>
      <c r="F234" s="34"/>
      <c r="G234" s="35">
        <f t="shared" si="15"/>
        <v>1</v>
      </c>
      <c r="H234" s="36">
        <f t="shared" si="16"/>
        <v>2.7397260273972603E-3</v>
      </c>
      <c r="I234" s="9"/>
      <c r="J234" s="9"/>
      <c r="K234" s="38"/>
      <c r="L234" s="39"/>
      <c r="M234" s="40">
        <f t="shared" si="17"/>
        <v>0</v>
      </c>
      <c r="N234" s="40">
        <f t="shared" si="18"/>
        <v>0</v>
      </c>
      <c r="O234" s="9"/>
      <c r="P234" s="40">
        <f t="shared" si="19"/>
        <v>0</v>
      </c>
    </row>
    <row r="235" spans="1:16" s="6" customFormat="1" x14ac:dyDescent="0.25">
      <c r="A235" s="65">
        <v>202</v>
      </c>
      <c r="B235" s="41"/>
      <c r="C235" s="13"/>
      <c r="D235" s="9">
        <v>1</v>
      </c>
      <c r="E235" s="34"/>
      <c r="F235" s="34"/>
      <c r="G235" s="35">
        <f t="shared" si="15"/>
        <v>1</v>
      </c>
      <c r="H235" s="36">
        <f t="shared" si="16"/>
        <v>2.7397260273972603E-3</v>
      </c>
      <c r="I235" s="9"/>
      <c r="J235" s="9"/>
      <c r="K235" s="38"/>
      <c r="L235" s="39"/>
      <c r="M235" s="40">
        <f t="shared" si="17"/>
        <v>0</v>
      </c>
      <c r="N235" s="40">
        <f t="shared" si="18"/>
        <v>0</v>
      </c>
      <c r="O235" s="9"/>
      <c r="P235" s="40">
        <f t="shared" si="19"/>
        <v>0</v>
      </c>
    </row>
    <row r="236" spans="1:16" s="6" customFormat="1" x14ac:dyDescent="0.25">
      <c r="A236" s="65">
        <v>203</v>
      </c>
      <c r="B236" s="41"/>
      <c r="C236" s="13"/>
      <c r="D236" s="9">
        <v>1</v>
      </c>
      <c r="E236" s="34"/>
      <c r="F236" s="34"/>
      <c r="G236" s="35">
        <f t="shared" si="15"/>
        <v>1</v>
      </c>
      <c r="H236" s="36">
        <f t="shared" si="16"/>
        <v>2.7397260273972603E-3</v>
      </c>
      <c r="I236" s="9"/>
      <c r="J236" s="9"/>
      <c r="K236" s="38"/>
      <c r="L236" s="39"/>
      <c r="M236" s="40">
        <f t="shared" si="17"/>
        <v>0</v>
      </c>
      <c r="N236" s="40">
        <f t="shared" si="18"/>
        <v>0</v>
      </c>
      <c r="O236" s="9"/>
      <c r="P236" s="40">
        <f t="shared" si="19"/>
        <v>0</v>
      </c>
    </row>
    <row r="237" spans="1:16" s="6" customFormat="1" x14ac:dyDescent="0.25">
      <c r="A237" s="65">
        <v>204</v>
      </c>
      <c r="B237" s="41"/>
      <c r="C237" s="13"/>
      <c r="D237" s="9">
        <v>1</v>
      </c>
      <c r="E237" s="34"/>
      <c r="F237" s="34"/>
      <c r="G237" s="35">
        <f t="shared" si="15"/>
        <v>1</v>
      </c>
      <c r="H237" s="36">
        <f t="shared" si="16"/>
        <v>2.7397260273972603E-3</v>
      </c>
      <c r="I237" s="9"/>
      <c r="J237" s="9"/>
      <c r="K237" s="38"/>
      <c r="L237" s="39"/>
      <c r="M237" s="40">
        <f t="shared" si="17"/>
        <v>0</v>
      </c>
      <c r="N237" s="40">
        <f t="shared" si="18"/>
        <v>0</v>
      </c>
      <c r="O237" s="9"/>
      <c r="P237" s="40">
        <f t="shared" si="19"/>
        <v>0</v>
      </c>
    </row>
    <row r="238" spans="1:16" s="6" customFormat="1" x14ac:dyDescent="0.25">
      <c r="A238" s="65">
        <v>205</v>
      </c>
      <c r="B238" s="41"/>
      <c r="C238" s="13"/>
      <c r="D238" s="9">
        <v>1</v>
      </c>
      <c r="E238" s="34"/>
      <c r="F238" s="34"/>
      <c r="G238" s="35">
        <f t="shared" si="15"/>
        <v>1</v>
      </c>
      <c r="H238" s="36">
        <f t="shared" si="16"/>
        <v>2.7397260273972603E-3</v>
      </c>
      <c r="I238" s="9"/>
      <c r="J238" s="9"/>
      <c r="K238" s="38"/>
      <c r="L238" s="39"/>
      <c r="M238" s="40">
        <f t="shared" si="17"/>
        <v>0</v>
      </c>
      <c r="N238" s="40">
        <f t="shared" si="18"/>
        <v>0</v>
      </c>
      <c r="O238" s="9"/>
      <c r="P238" s="40">
        <f t="shared" si="19"/>
        <v>0</v>
      </c>
    </row>
    <row r="239" spans="1:16" s="6" customFormat="1" x14ac:dyDescent="0.25">
      <c r="A239" s="65">
        <v>206</v>
      </c>
      <c r="B239" s="41"/>
      <c r="C239" s="13"/>
      <c r="D239" s="9">
        <v>1</v>
      </c>
      <c r="E239" s="34"/>
      <c r="F239" s="34"/>
      <c r="G239" s="35">
        <f t="shared" si="15"/>
        <v>1</v>
      </c>
      <c r="H239" s="36">
        <f t="shared" si="16"/>
        <v>2.7397260273972603E-3</v>
      </c>
      <c r="I239" s="9"/>
      <c r="J239" s="9"/>
      <c r="K239" s="38"/>
      <c r="L239" s="39"/>
      <c r="M239" s="40">
        <f t="shared" si="17"/>
        <v>0</v>
      </c>
      <c r="N239" s="40">
        <f t="shared" si="18"/>
        <v>0</v>
      </c>
      <c r="O239" s="9"/>
      <c r="P239" s="40">
        <f t="shared" si="19"/>
        <v>0</v>
      </c>
    </row>
    <row r="240" spans="1:16" s="6" customFormat="1" x14ac:dyDescent="0.25">
      <c r="A240" s="65">
        <v>207</v>
      </c>
      <c r="B240" s="41"/>
      <c r="C240" s="13"/>
      <c r="D240" s="9">
        <v>1</v>
      </c>
      <c r="E240" s="34"/>
      <c r="F240" s="34"/>
      <c r="G240" s="35">
        <f t="shared" si="15"/>
        <v>1</v>
      </c>
      <c r="H240" s="36">
        <f t="shared" si="16"/>
        <v>2.7397260273972603E-3</v>
      </c>
      <c r="I240" s="9"/>
      <c r="J240" s="9"/>
      <c r="K240" s="38"/>
      <c r="L240" s="39"/>
      <c r="M240" s="40">
        <f t="shared" si="17"/>
        <v>0</v>
      </c>
      <c r="N240" s="40">
        <f t="shared" si="18"/>
        <v>0</v>
      </c>
      <c r="O240" s="9"/>
      <c r="P240" s="40">
        <f t="shared" si="19"/>
        <v>0</v>
      </c>
    </row>
    <row r="241" spans="1:16" s="6" customFormat="1" x14ac:dyDescent="0.25">
      <c r="A241" s="65">
        <v>208</v>
      </c>
      <c r="B241" s="41"/>
      <c r="C241" s="13"/>
      <c r="D241" s="9">
        <v>1</v>
      </c>
      <c r="E241" s="34"/>
      <c r="F241" s="34"/>
      <c r="G241" s="35">
        <f t="shared" si="15"/>
        <v>1</v>
      </c>
      <c r="H241" s="36">
        <f t="shared" si="16"/>
        <v>2.7397260273972603E-3</v>
      </c>
      <c r="I241" s="9"/>
      <c r="J241" s="9"/>
      <c r="K241" s="38"/>
      <c r="L241" s="39"/>
      <c r="M241" s="40">
        <f t="shared" si="17"/>
        <v>0</v>
      </c>
      <c r="N241" s="40">
        <f t="shared" si="18"/>
        <v>0</v>
      </c>
      <c r="O241" s="9"/>
      <c r="P241" s="40">
        <f t="shared" si="19"/>
        <v>0</v>
      </c>
    </row>
    <row r="242" spans="1:16" s="6" customFormat="1" x14ac:dyDescent="0.25">
      <c r="A242" s="65">
        <v>209</v>
      </c>
      <c r="B242" s="41"/>
      <c r="C242" s="13"/>
      <c r="D242" s="9">
        <v>1</v>
      </c>
      <c r="E242" s="34"/>
      <c r="F242" s="34"/>
      <c r="G242" s="35">
        <f t="shared" si="15"/>
        <v>1</v>
      </c>
      <c r="H242" s="36">
        <f t="shared" si="16"/>
        <v>2.7397260273972603E-3</v>
      </c>
      <c r="I242" s="9"/>
      <c r="J242" s="9"/>
      <c r="K242" s="38"/>
      <c r="L242" s="39"/>
      <c r="M242" s="40">
        <f t="shared" si="17"/>
        <v>0</v>
      </c>
      <c r="N242" s="40">
        <f t="shared" si="18"/>
        <v>0</v>
      </c>
      <c r="O242" s="9"/>
      <c r="P242" s="40">
        <f t="shared" si="19"/>
        <v>0</v>
      </c>
    </row>
    <row r="243" spans="1:16" s="6" customFormat="1" x14ac:dyDescent="0.25">
      <c r="A243" s="65">
        <v>210</v>
      </c>
      <c r="B243" s="41"/>
      <c r="C243" s="13"/>
      <c r="D243" s="9">
        <v>1</v>
      </c>
      <c r="E243" s="34"/>
      <c r="F243" s="34"/>
      <c r="G243" s="35">
        <f t="shared" si="15"/>
        <v>1</v>
      </c>
      <c r="H243" s="36">
        <f t="shared" si="16"/>
        <v>2.7397260273972603E-3</v>
      </c>
      <c r="I243" s="9"/>
      <c r="J243" s="9"/>
      <c r="K243" s="38"/>
      <c r="L243" s="39"/>
      <c r="M243" s="40">
        <f t="shared" si="17"/>
        <v>0</v>
      </c>
      <c r="N243" s="40">
        <f t="shared" si="18"/>
        <v>0</v>
      </c>
      <c r="O243" s="9"/>
      <c r="P243" s="40">
        <f t="shared" si="19"/>
        <v>0</v>
      </c>
    </row>
    <row r="244" spans="1:16" s="6" customFormat="1" x14ac:dyDescent="0.25">
      <c r="A244" s="65">
        <v>211</v>
      </c>
      <c r="B244" s="41"/>
      <c r="C244" s="13"/>
      <c r="D244" s="9">
        <v>1</v>
      </c>
      <c r="E244" s="34"/>
      <c r="F244" s="34"/>
      <c r="G244" s="35">
        <f t="shared" si="15"/>
        <v>1</v>
      </c>
      <c r="H244" s="36">
        <f t="shared" si="16"/>
        <v>2.7397260273972603E-3</v>
      </c>
      <c r="I244" s="9"/>
      <c r="J244" s="9"/>
      <c r="K244" s="38"/>
      <c r="L244" s="39"/>
      <c r="M244" s="40">
        <f t="shared" si="17"/>
        <v>0</v>
      </c>
      <c r="N244" s="40">
        <f t="shared" si="18"/>
        <v>0</v>
      </c>
      <c r="O244" s="9"/>
      <c r="P244" s="40">
        <f t="shared" si="19"/>
        <v>0</v>
      </c>
    </row>
    <row r="245" spans="1:16" s="6" customFormat="1" x14ac:dyDescent="0.25">
      <c r="A245" s="65">
        <v>212</v>
      </c>
      <c r="B245" s="41"/>
      <c r="C245" s="13"/>
      <c r="D245" s="9">
        <v>1</v>
      </c>
      <c r="E245" s="34"/>
      <c r="F245" s="34"/>
      <c r="G245" s="35">
        <f t="shared" si="15"/>
        <v>1</v>
      </c>
      <c r="H245" s="36">
        <f t="shared" si="16"/>
        <v>2.7397260273972603E-3</v>
      </c>
      <c r="I245" s="9"/>
      <c r="J245" s="9"/>
      <c r="K245" s="38"/>
      <c r="L245" s="39"/>
      <c r="M245" s="40">
        <f t="shared" si="17"/>
        <v>0</v>
      </c>
      <c r="N245" s="40">
        <f t="shared" si="18"/>
        <v>0</v>
      </c>
      <c r="O245" s="9"/>
      <c r="P245" s="40">
        <f t="shared" si="19"/>
        <v>0</v>
      </c>
    </row>
    <row r="246" spans="1:16" s="6" customFormat="1" x14ac:dyDescent="0.25">
      <c r="A246" s="65">
        <v>213</v>
      </c>
      <c r="B246" s="41"/>
      <c r="C246" s="13"/>
      <c r="D246" s="9">
        <v>1</v>
      </c>
      <c r="E246" s="34"/>
      <c r="F246" s="34"/>
      <c r="G246" s="35">
        <f t="shared" si="15"/>
        <v>1</v>
      </c>
      <c r="H246" s="36">
        <f t="shared" si="16"/>
        <v>2.7397260273972603E-3</v>
      </c>
      <c r="I246" s="9"/>
      <c r="J246" s="9"/>
      <c r="K246" s="38"/>
      <c r="L246" s="39"/>
      <c r="M246" s="40">
        <f t="shared" si="17"/>
        <v>0</v>
      </c>
      <c r="N246" s="40">
        <f t="shared" si="18"/>
        <v>0</v>
      </c>
      <c r="O246" s="9"/>
      <c r="P246" s="40">
        <f t="shared" si="19"/>
        <v>0</v>
      </c>
    </row>
    <row r="247" spans="1:16" s="6" customFormat="1" x14ac:dyDescent="0.25">
      <c r="A247" s="65">
        <v>214</v>
      </c>
      <c r="B247" s="41"/>
      <c r="C247" s="13"/>
      <c r="D247" s="9">
        <v>1</v>
      </c>
      <c r="E247" s="34"/>
      <c r="F247" s="34"/>
      <c r="G247" s="35">
        <f t="shared" si="15"/>
        <v>1</v>
      </c>
      <c r="H247" s="36">
        <f t="shared" si="16"/>
        <v>2.7397260273972603E-3</v>
      </c>
      <c r="I247" s="9"/>
      <c r="J247" s="9"/>
      <c r="K247" s="38"/>
      <c r="L247" s="39"/>
      <c r="M247" s="40">
        <f t="shared" si="17"/>
        <v>0</v>
      </c>
      <c r="N247" s="40">
        <f t="shared" si="18"/>
        <v>0</v>
      </c>
      <c r="O247" s="9"/>
      <c r="P247" s="40">
        <f t="shared" si="19"/>
        <v>0</v>
      </c>
    </row>
    <row r="248" spans="1:16" s="6" customFormat="1" x14ac:dyDescent="0.25">
      <c r="A248" s="65">
        <v>215</v>
      </c>
      <c r="B248" s="41"/>
      <c r="C248" s="13"/>
      <c r="D248" s="9">
        <v>1</v>
      </c>
      <c r="E248" s="34"/>
      <c r="F248" s="34"/>
      <c r="G248" s="35">
        <f t="shared" si="15"/>
        <v>1</v>
      </c>
      <c r="H248" s="36">
        <f t="shared" si="16"/>
        <v>2.7397260273972603E-3</v>
      </c>
      <c r="I248" s="9"/>
      <c r="J248" s="9"/>
      <c r="K248" s="38"/>
      <c r="L248" s="39"/>
      <c r="M248" s="40">
        <f t="shared" si="17"/>
        <v>0</v>
      </c>
      <c r="N248" s="40">
        <f t="shared" si="18"/>
        <v>0</v>
      </c>
      <c r="O248" s="9"/>
      <c r="P248" s="40">
        <f t="shared" si="19"/>
        <v>0</v>
      </c>
    </row>
    <row r="249" spans="1:16" s="6" customFormat="1" x14ac:dyDescent="0.25">
      <c r="A249" s="65">
        <v>216</v>
      </c>
      <c r="B249" s="41"/>
      <c r="C249" s="13"/>
      <c r="D249" s="9">
        <v>1</v>
      </c>
      <c r="E249" s="34"/>
      <c r="F249" s="34"/>
      <c r="G249" s="35">
        <f t="shared" si="15"/>
        <v>1</v>
      </c>
      <c r="H249" s="36">
        <f t="shared" si="16"/>
        <v>2.7397260273972603E-3</v>
      </c>
      <c r="I249" s="9"/>
      <c r="J249" s="9"/>
      <c r="K249" s="38"/>
      <c r="L249" s="39"/>
      <c r="M249" s="40">
        <f t="shared" si="17"/>
        <v>0</v>
      </c>
      <c r="N249" s="40">
        <f t="shared" si="18"/>
        <v>0</v>
      </c>
      <c r="O249" s="9"/>
      <c r="P249" s="40">
        <f t="shared" si="19"/>
        <v>0</v>
      </c>
    </row>
    <row r="250" spans="1:16" s="6" customFormat="1" x14ac:dyDescent="0.25">
      <c r="A250" s="65">
        <v>217</v>
      </c>
      <c r="B250" s="41"/>
      <c r="C250" s="13"/>
      <c r="D250" s="9">
        <v>1</v>
      </c>
      <c r="E250" s="34"/>
      <c r="F250" s="34"/>
      <c r="G250" s="35">
        <f t="shared" si="15"/>
        <v>1</v>
      </c>
      <c r="H250" s="36">
        <f t="shared" si="16"/>
        <v>2.7397260273972603E-3</v>
      </c>
      <c r="I250" s="9"/>
      <c r="J250" s="9"/>
      <c r="K250" s="38"/>
      <c r="L250" s="39"/>
      <c r="M250" s="40">
        <f t="shared" si="17"/>
        <v>0</v>
      </c>
      <c r="N250" s="40">
        <f t="shared" si="18"/>
        <v>0</v>
      </c>
      <c r="O250" s="9"/>
      <c r="P250" s="40">
        <f t="shared" si="19"/>
        <v>0</v>
      </c>
    </row>
    <row r="251" spans="1:16" s="6" customFormat="1" x14ac:dyDescent="0.25">
      <c r="A251" s="65">
        <v>218</v>
      </c>
      <c r="B251" s="41"/>
      <c r="C251" s="13"/>
      <c r="D251" s="9">
        <v>1</v>
      </c>
      <c r="E251" s="34"/>
      <c r="F251" s="34"/>
      <c r="G251" s="35">
        <f t="shared" si="15"/>
        <v>1</v>
      </c>
      <c r="H251" s="36">
        <f t="shared" si="16"/>
        <v>2.7397260273972603E-3</v>
      </c>
      <c r="I251" s="9"/>
      <c r="J251" s="9"/>
      <c r="K251" s="38"/>
      <c r="L251" s="39"/>
      <c r="M251" s="40">
        <f t="shared" si="17"/>
        <v>0</v>
      </c>
      <c r="N251" s="40">
        <f t="shared" si="18"/>
        <v>0</v>
      </c>
      <c r="O251" s="9"/>
      <c r="P251" s="40">
        <f t="shared" si="19"/>
        <v>0</v>
      </c>
    </row>
    <row r="252" spans="1:16" s="6" customFormat="1" x14ac:dyDescent="0.25">
      <c r="A252" s="65">
        <v>219</v>
      </c>
      <c r="B252" s="41"/>
      <c r="C252" s="13"/>
      <c r="D252" s="9">
        <v>1</v>
      </c>
      <c r="E252" s="34"/>
      <c r="F252" s="34"/>
      <c r="G252" s="35">
        <f t="shared" si="15"/>
        <v>1</v>
      </c>
      <c r="H252" s="36">
        <f t="shared" si="16"/>
        <v>2.7397260273972603E-3</v>
      </c>
      <c r="I252" s="9"/>
      <c r="J252" s="9"/>
      <c r="K252" s="38"/>
      <c r="L252" s="39"/>
      <c r="M252" s="40">
        <f t="shared" si="17"/>
        <v>0</v>
      </c>
      <c r="N252" s="40">
        <f t="shared" si="18"/>
        <v>0</v>
      </c>
      <c r="O252" s="9"/>
      <c r="P252" s="40">
        <f t="shared" si="19"/>
        <v>0</v>
      </c>
    </row>
    <row r="253" spans="1:16" s="6" customFormat="1" x14ac:dyDescent="0.25">
      <c r="A253" s="65">
        <v>220</v>
      </c>
      <c r="B253" s="41"/>
      <c r="C253" s="13"/>
      <c r="D253" s="9">
        <v>1</v>
      </c>
      <c r="E253" s="34"/>
      <c r="F253" s="34"/>
      <c r="G253" s="35">
        <f t="shared" si="15"/>
        <v>1</v>
      </c>
      <c r="H253" s="36">
        <f t="shared" si="16"/>
        <v>2.7397260273972603E-3</v>
      </c>
      <c r="I253" s="9"/>
      <c r="J253" s="9"/>
      <c r="K253" s="38"/>
      <c r="L253" s="39"/>
      <c r="M253" s="40">
        <f t="shared" si="17"/>
        <v>0</v>
      </c>
      <c r="N253" s="40">
        <f t="shared" si="18"/>
        <v>0</v>
      </c>
      <c r="O253" s="9"/>
      <c r="P253" s="40">
        <f t="shared" si="19"/>
        <v>0</v>
      </c>
    </row>
    <row r="254" spans="1:16" s="6" customFormat="1" x14ac:dyDescent="0.25">
      <c r="A254" s="65">
        <v>221</v>
      </c>
      <c r="B254" s="41"/>
      <c r="C254" s="13"/>
      <c r="D254" s="9">
        <v>1</v>
      </c>
      <c r="E254" s="34"/>
      <c r="F254" s="34"/>
      <c r="G254" s="35">
        <f t="shared" si="15"/>
        <v>1</v>
      </c>
      <c r="H254" s="36">
        <f t="shared" si="16"/>
        <v>2.7397260273972603E-3</v>
      </c>
      <c r="I254" s="9"/>
      <c r="J254" s="9"/>
      <c r="K254" s="38"/>
      <c r="L254" s="39"/>
      <c r="M254" s="40">
        <f t="shared" si="17"/>
        <v>0</v>
      </c>
      <c r="N254" s="40">
        <f t="shared" si="18"/>
        <v>0</v>
      </c>
      <c r="O254" s="9"/>
      <c r="P254" s="40">
        <f t="shared" si="19"/>
        <v>0</v>
      </c>
    </row>
    <row r="255" spans="1:16" s="6" customFormat="1" x14ac:dyDescent="0.25">
      <c r="A255" s="65">
        <v>222</v>
      </c>
      <c r="B255" s="41"/>
      <c r="C255" s="13"/>
      <c r="D255" s="9">
        <v>1</v>
      </c>
      <c r="E255" s="34"/>
      <c r="F255" s="34"/>
      <c r="G255" s="35">
        <f t="shared" si="15"/>
        <v>1</v>
      </c>
      <c r="H255" s="36">
        <f t="shared" si="16"/>
        <v>2.7397260273972603E-3</v>
      </c>
      <c r="I255" s="9"/>
      <c r="J255" s="9"/>
      <c r="K255" s="38"/>
      <c r="L255" s="39"/>
      <c r="M255" s="40">
        <f t="shared" si="17"/>
        <v>0</v>
      </c>
      <c r="N255" s="40">
        <f t="shared" si="18"/>
        <v>0</v>
      </c>
      <c r="O255" s="9"/>
      <c r="P255" s="40">
        <f t="shared" si="19"/>
        <v>0</v>
      </c>
    </row>
    <row r="256" spans="1:16" s="6" customFormat="1" x14ac:dyDescent="0.25">
      <c r="A256" s="65">
        <v>223</v>
      </c>
      <c r="B256" s="41"/>
      <c r="C256" s="13"/>
      <c r="D256" s="9">
        <v>1</v>
      </c>
      <c r="E256" s="34"/>
      <c r="F256" s="34"/>
      <c r="G256" s="35">
        <f t="shared" si="15"/>
        <v>1</v>
      </c>
      <c r="H256" s="36">
        <f t="shared" si="16"/>
        <v>2.7397260273972603E-3</v>
      </c>
      <c r="I256" s="9"/>
      <c r="J256" s="9"/>
      <c r="K256" s="38"/>
      <c r="L256" s="39"/>
      <c r="M256" s="40">
        <f t="shared" si="17"/>
        <v>0</v>
      </c>
      <c r="N256" s="40">
        <f t="shared" si="18"/>
        <v>0</v>
      </c>
      <c r="O256" s="9"/>
      <c r="P256" s="40">
        <f t="shared" si="19"/>
        <v>0</v>
      </c>
    </row>
    <row r="257" spans="1:16" s="6" customFormat="1" x14ac:dyDescent="0.25">
      <c r="A257" s="65">
        <v>224</v>
      </c>
      <c r="B257" s="41"/>
      <c r="C257" s="13"/>
      <c r="D257" s="9">
        <v>1</v>
      </c>
      <c r="E257" s="34"/>
      <c r="F257" s="34"/>
      <c r="G257" s="35">
        <f t="shared" si="15"/>
        <v>1</v>
      </c>
      <c r="H257" s="36">
        <f t="shared" si="16"/>
        <v>2.7397260273972603E-3</v>
      </c>
      <c r="I257" s="9"/>
      <c r="J257" s="9"/>
      <c r="K257" s="38"/>
      <c r="L257" s="39"/>
      <c r="M257" s="40">
        <f t="shared" si="17"/>
        <v>0</v>
      </c>
      <c r="N257" s="40">
        <f t="shared" si="18"/>
        <v>0</v>
      </c>
      <c r="O257" s="9"/>
      <c r="P257" s="40">
        <f t="shared" si="19"/>
        <v>0</v>
      </c>
    </row>
    <row r="258" spans="1:16" s="6" customFormat="1" x14ac:dyDescent="0.25">
      <c r="A258" s="65">
        <v>225</v>
      </c>
      <c r="B258" s="41"/>
      <c r="C258" s="13"/>
      <c r="D258" s="9">
        <v>1</v>
      </c>
      <c r="E258" s="34"/>
      <c r="F258" s="34"/>
      <c r="G258" s="35">
        <f t="shared" si="15"/>
        <v>1</v>
      </c>
      <c r="H258" s="36">
        <f t="shared" si="16"/>
        <v>2.7397260273972603E-3</v>
      </c>
      <c r="I258" s="9"/>
      <c r="J258" s="9"/>
      <c r="K258" s="38"/>
      <c r="L258" s="39"/>
      <c r="M258" s="40">
        <f t="shared" si="17"/>
        <v>0</v>
      </c>
      <c r="N258" s="40">
        <f t="shared" si="18"/>
        <v>0</v>
      </c>
      <c r="O258" s="9"/>
      <c r="P258" s="40">
        <f t="shared" si="19"/>
        <v>0</v>
      </c>
    </row>
    <row r="259" spans="1:16" s="6" customFormat="1" x14ac:dyDescent="0.25">
      <c r="A259" s="65">
        <v>226</v>
      </c>
      <c r="B259" s="41"/>
      <c r="C259" s="13"/>
      <c r="D259" s="9">
        <v>1</v>
      </c>
      <c r="E259" s="34"/>
      <c r="F259" s="34"/>
      <c r="G259" s="35">
        <f t="shared" si="15"/>
        <v>1</v>
      </c>
      <c r="H259" s="36">
        <f t="shared" si="16"/>
        <v>2.7397260273972603E-3</v>
      </c>
      <c r="I259" s="9"/>
      <c r="J259" s="9"/>
      <c r="K259" s="38"/>
      <c r="L259" s="39"/>
      <c r="M259" s="40">
        <f t="shared" si="17"/>
        <v>0</v>
      </c>
      <c r="N259" s="40">
        <f t="shared" si="18"/>
        <v>0</v>
      </c>
      <c r="O259" s="9"/>
      <c r="P259" s="40">
        <f t="shared" si="19"/>
        <v>0</v>
      </c>
    </row>
    <row r="260" spans="1:16" s="6" customFormat="1" x14ac:dyDescent="0.25">
      <c r="A260" s="65">
        <v>227</v>
      </c>
      <c r="B260" s="41"/>
      <c r="C260" s="13"/>
      <c r="D260" s="9">
        <v>1</v>
      </c>
      <c r="E260" s="34"/>
      <c r="F260" s="34"/>
      <c r="G260" s="35">
        <f t="shared" si="15"/>
        <v>1</v>
      </c>
      <c r="H260" s="36">
        <f t="shared" si="16"/>
        <v>2.7397260273972603E-3</v>
      </c>
      <c r="I260" s="9"/>
      <c r="J260" s="9"/>
      <c r="K260" s="38"/>
      <c r="L260" s="39"/>
      <c r="M260" s="40">
        <f t="shared" si="17"/>
        <v>0</v>
      </c>
      <c r="N260" s="40">
        <f t="shared" si="18"/>
        <v>0</v>
      </c>
      <c r="O260" s="9"/>
      <c r="P260" s="40">
        <f t="shared" si="19"/>
        <v>0</v>
      </c>
    </row>
    <row r="261" spans="1:16" s="6" customFormat="1" x14ac:dyDescent="0.25">
      <c r="A261" s="65">
        <v>228</v>
      </c>
      <c r="B261" s="41"/>
      <c r="C261" s="13"/>
      <c r="D261" s="9">
        <v>1</v>
      </c>
      <c r="E261" s="34"/>
      <c r="F261" s="34"/>
      <c r="G261" s="35">
        <f t="shared" si="15"/>
        <v>1</v>
      </c>
      <c r="H261" s="36">
        <f t="shared" si="16"/>
        <v>2.7397260273972603E-3</v>
      </c>
      <c r="I261" s="9"/>
      <c r="J261" s="9"/>
      <c r="K261" s="38"/>
      <c r="L261" s="39"/>
      <c r="M261" s="40">
        <f t="shared" si="17"/>
        <v>0</v>
      </c>
      <c r="N261" s="40">
        <f t="shared" si="18"/>
        <v>0</v>
      </c>
      <c r="O261" s="9"/>
      <c r="P261" s="40">
        <f t="shared" si="19"/>
        <v>0</v>
      </c>
    </row>
    <row r="262" spans="1:16" s="6" customFormat="1" x14ac:dyDescent="0.25">
      <c r="A262" s="65">
        <v>229</v>
      </c>
      <c r="B262" s="41"/>
      <c r="C262" s="13"/>
      <c r="D262" s="9">
        <v>1</v>
      </c>
      <c r="E262" s="34"/>
      <c r="F262" s="34"/>
      <c r="G262" s="35">
        <f t="shared" si="15"/>
        <v>1</v>
      </c>
      <c r="H262" s="36">
        <f t="shared" si="16"/>
        <v>2.7397260273972603E-3</v>
      </c>
      <c r="I262" s="9"/>
      <c r="J262" s="9"/>
      <c r="K262" s="38"/>
      <c r="L262" s="39"/>
      <c r="M262" s="40">
        <f t="shared" si="17"/>
        <v>0</v>
      </c>
      <c r="N262" s="40">
        <f t="shared" si="18"/>
        <v>0</v>
      </c>
      <c r="O262" s="9"/>
      <c r="P262" s="40">
        <f t="shared" si="19"/>
        <v>0</v>
      </c>
    </row>
    <row r="263" spans="1:16" s="6" customFormat="1" x14ac:dyDescent="0.25">
      <c r="A263" s="65">
        <v>230</v>
      </c>
      <c r="B263" s="41"/>
      <c r="C263" s="13"/>
      <c r="D263" s="9">
        <v>1</v>
      </c>
      <c r="E263" s="34"/>
      <c r="F263" s="34"/>
      <c r="G263" s="35">
        <f t="shared" si="15"/>
        <v>1</v>
      </c>
      <c r="H263" s="36">
        <f t="shared" si="16"/>
        <v>2.7397260273972603E-3</v>
      </c>
      <c r="I263" s="9"/>
      <c r="J263" s="9"/>
      <c r="K263" s="38"/>
      <c r="L263" s="39"/>
      <c r="M263" s="40">
        <f t="shared" si="17"/>
        <v>0</v>
      </c>
      <c r="N263" s="40">
        <f t="shared" si="18"/>
        <v>0</v>
      </c>
      <c r="O263" s="9"/>
      <c r="P263" s="40">
        <f t="shared" si="19"/>
        <v>0</v>
      </c>
    </row>
    <row r="264" spans="1:16" s="6" customFormat="1" x14ac:dyDescent="0.25">
      <c r="A264" s="65">
        <v>231</v>
      </c>
      <c r="B264" s="41"/>
      <c r="C264" s="13"/>
      <c r="D264" s="9">
        <v>1</v>
      </c>
      <c r="E264" s="34"/>
      <c r="F264" s="34"/>
      <c r="G264" s="35">
        <f t="shared" si="15"/>
        <v>1</v>
      </c>
      <c r="H264" s="36">
        <f t="shared" si="16"/>
        <v>2.7397260273972603E-3</v>
      </c>
      <c r="I264" s="9"/>
      <c r="J264" s="9"/>
      <c r="K264" s="38"/>
      <c r="L264" s="39"/>
      <c r="M264" s="40">
        <f t="shared" si="17"/>
        <v>0</v>
      </c>
      <c r="N264" s="40">
        <f t="shared" si="18"/>
        <v>0</v>
      </c>
      <c r="O264" s="9"/>
      <c r="P264" s="40">
        <f t="shared" si="19"/>
        <v>0</v>
      </c>
    </row>
    <row r="265" spans="1:16" s="6" customFormat="1" x14ac:dyDescent="0.25">
      <c r="A265" s="65">
        <v>232</v>
      </c>
      <c r="B265" s="41"/>
      <c r="C265" s="13"/>
      <c r="D265" s="9">
        <v>1</v>
      </c>
      <c r="E265" s="34"/>
      <c r="F265" s="34"/>
      <c r="G265" s="35">
        <f t="shared" si="15"/>
        <v>1</v>
      </c>
      <c r="H265" s="36">
        <f t="shared" si="16"/>
        <v>2.7397260273972603E-3</v>
      </c>
      <c r="I265" s="9"/>
      <c r="J265" s="9"/>
      <c r="K265" s="38"/>
      <c r="L265" s="39"/>
      <c r="M265" s="40">
        <f t="shared" si="17"/>
        <v>0</v>
      </c>
      <c r="N265" s="40">
        <f t="shared" si="18"/>
        <v>0</v>
      </c>
      <c r="O265" s="9"/>
      <c r="P265" s="40">
        <f t="shared" si="19"/>
        <v>0</v>
      </c>
    </row>
    <row r="266" spans="1:16" s="6" customFormat="1" x14ac:dyDescent="0.25">
      <c r="A266" s="65">
        <v>233</v>
      </c>
      <c r="B266" s="41"/>
      <c r="C266" s="13"/>
      <c r="D266" s="9">
        <v>1</v>
      </c>
      <c r="E266" s="34"/>
      <c r="F266" s="34"/>
      <c r="G266" s="35">
        <f t="shared" si="15"/>
        <v>1</v>
      </c>
      <c r="H266" s="36">
        <f t="shared" si="16"/>
        <v>2.7397260273972603E-3</v>
      </c>
      <c r="I266" s="9"/>
      <c r="J266" s="9"/>
      <c r="K266" s="38"/>
      <c r="L266" s="39"/>
      <c r="M266" s="40">
        <f t="shared" si="17"/>
        <v>0</v>
      </c>
      <c r="N266" s="40">
        <f t="shared" si="18"/>
        <v>0</v>
      </c>
      <c r="O266" s="9"/>
      <c r="P266" s="40">
        <f t="shared" si="19"/>
        <v>0</v>
      </c>
    </row>
    <row r="267" spans="1:16" s="6" customFormat="1" x14ac:dyDescent="0.25">
      <c r="A267" s="65">
        <v>234</v>
      </c>
      <c r="B267" s="41"/>
      <c r="C267" s="13"/>
      <c r="D267" s="9">
        <v>1</v>
      </c>
      <c r="E267" s="34"/>
      <c r="F267" s="34"/>
      <c r="G267" s="35">
        <f t="shared" si="15"/>
        <v>1</v>
      </c>
      <c r="H267" s="36">
        <f t="shared" si="16"/>
        <v>2.7397260273972603E-3</v>
      </c>
      <c r="I267" s="9"/>
      <c r="J267" s="9"/>
      <c r="K267" s="38"/>
      <c r="L267" s="39"/>
      <c r="M267" s="40">
        <f t="shared" si="17"/>
        <v>0</v>
      </c>
      <c r="N267" s="40">
        <f t="shared" si="18"/>
        <v>0</v>
      </c>
      <c r="O267" s="9"/>
      <c r="P267" s="40">
        <f t="shared" si="19"/>
        <v>0</v>
      </c>
    </row>
    <row r="268" spans="1:16" s="6" customFormat="1" x14ac:dyDescent="0.25">
      <c r="A268" s="65">
        <v>235</v>
      </c>
      <c r="B268" s="41"/>
      <c r="C268" s="13"/>
      <c r="D268" s="9">
        <v>1</v>
      </c>
      <c r="E268" s="34"/>
      <c r="F268" s="34"/>
      <c r="G268" s="35">
        <f t="shared" si="15"/>
        <v>1</v>
      </c>
      <c r="H268" s="36">
        <f t="shared" si="16"/>
        <v>2.7397260273972603E-3</v>
      </c>
      <c r="I268" s="9"/>
      <c r="J268" s="9"/>
      <c r="K268" s="38"/>
      <c r="L268" s="39"/>
      <c r="M268" s="40">
        <f t="shared" si="17"/>
        <v>0</v>
      </c>
      <c r="N268" s="40">
        <f t="shared" si="18"/>
        <v>0</v>
      </c>
      <c r="O268" s="9"/>
      <c r="P268" s="40">
        <f t="shared" si="19"/>
        <v>0</v>
      </c>
    </row>
    <row r="269" spans="1:16" s="6" customFormat="1" x14ac:dyDescent="0.25">
      <c r="A269" s="65">
        <v>236</v>
      </c>
      <c r="B269" s="41"/>
      <c r="C269" s="13"/>
      <c r="D269" s="9">
        <v>1</v>
      </c>
      <c r="E269" s="34"/>
      <c r="F269" s="34"/>
      <c r="G269" s="35">
        <f t="shared" si="15"/>
        <v>1</v>
      </c>
      <c r="H269" s="36">
        <f t="shared" si="16"/>
        <v>2.7397260273972603E-3</v>
      </c>
      <c r="I269" s="9"/>
      <c r="J269" s="9"/>
      <c r="K269" s="38"/>
      <c r="L269" s="39"/>
      <c r="M269" s="40">
        <f t="shared" si="17"/>
        <v>0</v>
      </c>
      <c r="N269" s="40">
        <f t="shared" si="18"/>
        <v>0</v>
      </c>
      <c r="O269" s="9"/>
      <c r="P269" s="40">
        <f t="shared" si="19"/>
        <v>0</v>
      </c>
    </row>
    <row r="270" spans="1:16" s="6" customFormat="1" x14ac:dyDescent="0.25">
      <c r="A270" s="65">
        <v>237</v>
      </c>
      <c r="B270" s="41"/>
      <c r="C270" s="13"/>
      <c r="D270" s="9">
        <v>1</v>
      </c>
      <c r="E270" s="34"/>
      <c r="F270" s="34"/>
      <c r="G270" s="35">
        <f t="shared" si="15"/>
        <v>1</v>
      </c>
      <c r="H270" s="36">
        <f t="shared" si="16"/>
        <v>2.7397260273972603E-3</v>
      </c>
      <c r="I270" s="9"/>
      <c r="J270" s="9"/>
      <c r="K270" s="38"/>
      <c r="L270" s="39"/>
      <c r="M270" s="40">
        <f t="shared" si="17"/>
        <v>0</v>
      </c>
      <c r="N270" s="40">
        <f t="shared" si="18"/>
        <v>0</v>
      </c>
      <c r="O270" s="9"/>
      <c r="P270" s="40">
        <f t="shared" si="19"/>
        <v>0</v>
      </c>
    </row>
    <row r="271" spans="1:16" s="6" customFormat="1" x14ac:dyDescent="0.25">
      <c r="A271" s="65">
        <v>238</v>
      </c>
      <c r="B271" s="41"/>
      <c r="C271" s="13"/>
      <c r="D271" s="9">
        <v>1</v>
      </c>
      <c r="E271" s="34"/>
      <c r="F271" s="34"/>
      <c r="G271" s="35">
        <f t="shared" si="15"/>
        <v>1</v>
      </c>
      <c r="H271" s="36">
        <f t="shared" si="16"/>
        <v>2.7397260273972603E-3</v>
      </c>
      <c r="I271" s="9"/>
      <c r="J271" s="9"/>
      <c r="K271" s="38"/>
      <c r="L271" s="39"/>
      <c r="M271" s="40">
        <f t="shared" si="17"/>
        <v>0</v>
      </c>
      <c r="N271" s="40">
        <f t="shared" si="18"/>
        <v>0</v>
      </c>
      <c r="O271" s="9"/>
      <c r="P271" s="40">
        <f t="shared" si="19"/>
        <v>0</v>
      </c>
    </row>
    <row r="272" spans="1:16" s="6" customFormat="1" x14ac:dyDescent="0.25">
      <c r="A272" s="65">
        <v>239</v>
      </c>
      <c r="B272" s="41"/>
      <c r="C272" s="13"/>
      <c r="D272" s="9">
        <v>1</v>
      </c>
      <c r="E272" s="34"/>
      <c r="F272" s="34"/>
      <c r="G272" s="35">
        <f t="shared" si="15"/>
        <v>1</v>
      </c>
      <c r="H272" s="36">
        <f t="shared" si="16"/>
        <v>2.7397260273972603E-3</v>
      </c>
      <c r="I272" s="9"/>
      <c r="J272" s="9"/>
      <c r="K272" s="38"/>
      <c r="L272" s="39"/>
      <c r="M272" s="40">
        <f t="shared" si="17"/>
        <v>0</v>
      </c>
      <c r="N272" s="40">
        <f t="shared" si="18"/>
        <v>0</v>
      </c>
      <c r="O272" s="9"/>
      <c r="P272" s="40">
        <f t="shared" si="19"/>
        <v>0</v>
      </c>
    </row>
    <row r="273" spans="1:16" s="6" customFormat="1" x14ac:dyDescent="0.25">
      <c r="A273" s="65">
        <v>240</v>
      </c>
      <c r="B273" s="41"/>
      <c r="C273" s="13"/>
      <c r="D273" s="9">
        <v>1</v>
      </c>
      <c r="E273" s="34"/>
      <c r="F273" s="34"/>
      <c r="G273" s="35">
        <f t="shared" si="15"/>
        <v>1</v>
      </c>
      <c r="H273" s="36">
        <f t="shared" si="16"/>
        <v>2.7397260273972603E-3</v>
      </c>
      <c r="I273" s="9"/>
      <c r="J273" s="9"/>
      <c r="K273" s="38"/>
      <c r="L273" s="39"/>
      <c r="M273" s="40">
        <f t="shared" si="17"/>
        <v>0</v>
      </c>
      <c r="N273" s="40">
        <f t="shared" si="18"/>
        <v>0</v>
      </c>
      <c r="O273" s="9"/>
      <c r="P273" s="40">
        <f t="shared" si="19"/>
        <v>0</v>
      </c>
    </row>
    <row r="274" spans="1:16" s="6" customFormat="1" x14ac:dyDescent="0.25">
      <c r="A274" s="65">
        <v>241</v>
      </c>
      <c r="B274" s="41"/>
      <c r="C274" s="13"/>
      <c r="D274" s="9">
        <v>1</v>
      </c>
      <c r="E274" s="34"/>
      <c r="F274" s="34"/>
      <c r="G274" s="35">
        <f t="shared" si="15"/>
        <v>1</v>
      </c>
      <c r="H274" s="36">
        <f t="shared" si="16"/>
        <v>2.7397260273972603E-3</v>
      </c>
      <c r="I274" s="9"/>
      <c r="J274" s="9"/>
      <c r="K274" s="38"/>
      <c r="L274" s="39"/>
      <c r="M274" s="40">
        <f t="shared" si="17"/>
        <v>0</v>
      </c>
      <c r="N274" s="40">
        <f t="shared" si="18"/>
        <v>0</v>
      </c>
      <c r="O274" s="9"/>
      <c r="P274" s="40">
        <f t="shared" si="19"/>
        <v>0</v>
      </c>
    </row>
    <row r="275" spans="1:16" s="6" customFormat="1" x14ac:dyDescent="0.25">
      <c r="A275" s="65">
        <v>242</v>
      </c>
      <c r="B275" s="41"/>
      <c r="C275" s="13"/>
      <c r="D275" s="9">
        <v>1</v>
      </c>
      <c r="E275" s="34"/>
      <c r="F275" s="34"/>
      <c r="G275" s="35">
        <f t="shared" si="15"/>
        <v>1</v>
      </c>
      <c r="H275" s="36">
        <f t="shared" si="16"/>
        <v>2.7397260273972603E-3</v>
      </c>
      <c r="I275" s="9"/>
      <c r="J275" s="9"/>
      <c r="K275" s="38"/>
      <c r="L275" s="39"/>
      <c r="M275" s="40">
        <f t="shared" si="17"/>
        <v>0</v>
      </c>
      <c r="N275" s="40">
        <f t="shared" si="18"/>
        <v>0</v>
      </c>
      <c r="O275" s="9"/>
      <c r="P275" s="40">
        <f t="shared" si="19"/>
        <v>0</v>
      </c>
    </row>
    <row r="276" spans="1:16" s="6" customFormat="1" x14ac:dyDescent="0.25">
      <c r="A276" s="65">
        <v>243</v>
      </c>
      <c r="B276" s="41"/>
      <c r="C276" s="13"/>
      <c r="D276" s="9">
        <v>1</v>
      </c>
      <c r="E276" s="34"/>
      <c r="F276" s="34"/>
      <c r="G276" s="35">
        <f t="shared" si="15"/>
        <v>1</v>
      </c>
      <c r="H276" s="36">
        <f t="shared" si="16"/>
        <v>2.7397260273972603E-3</v>
      </c>
      <c r="I276" s="9"/>
      <c r="J276" s="9"/>
      <c r="K276" s="38"/>
      <c r="L276" s="39"/>
      <c r="M276" s="40">
        <f t="shared" si="17"/>
        <v>0</v>
      </c>
      <c r="N276" s="40">
        <f t="shared" si="18"/>
        <v>0</v>
      </c>
      <c r="O276" s="9"/>
      <c r="P276" s="40">
        <f t="shared" si="19"/>
        <v>0</v>
      </c>
    </row>
    <row r="277" spans="1:16" s="6" customFormat="1" x14ac:dyDescent="0.25">
      <c r="A277" s="65">
        <v>244</v>
      </c>
      <c r="B277" s="41"/>
      <c r="C277" s="13"/>
      <c r="D277" s="9">
        <v>1</v>
      </c>
      <c r="E277" s="34"/>
      <c r="F277" s="34"/>
      <c r="G277" s="35">
        <f t="shared" si="15"/>
        <v>1</v>
      </c>
      <c r="H277" s="36">
        <f t="shared" si="16"/>
        <v>2.7397260273972603E-3</v>
      </c>
      <c r="I277" s="9"/>
      <c r="J277" s="9"/>
      <c r="K277" s="38"/>
      <c r="L277" s="39"/>
      <c r="M277" s="40">
        <f t="shared" si="17"/>
        <v>0</v>
      </c>
      <c r="N277" s="40">
        <f t="shared" si="18"/>
        <v>0</v>
      </c>
      <c r="O277" s="9"/>
      <c r="P277" s="40">
        <f t="shared" si="19"/>
        <v>0</v>
      </c>
    </row>
    <row r="278" spans="1:16" s="6" customFormat="1" x14ac:dyDescent="0.25">
      <c r="A278" s="65">
        <v>245</v>
      </c>
      <c r="B278" s="41"/>
      <c r="C278" s="13"/>
      <c r="D278" s="9">
        <v>1</v>
      </c>
      <c r="E278" s="34"/>
      <c r="F278" s="34"/>
      <c r="G278" s="35">
        <f t="shared" si="15"/>
        <v>1</v>
      </c>
      <c r="H278" s="36">
        <f t="shared" si="16"/>
        <v>2.7397260273972603E-3</v>
      </c>
      <c r="I278" s="9"/>
      <c r="J278" s="9"/>
      <c r="K278" s="38"/>
      <c r="L278" s="39"/>
      <c r="M278" s="40">
        <f t="shared" si="17"/>
        <v>0</v>
      </c>
      <c r="N278" s="40">
        <f t="shared" si="18"/>
        <v>0</v>
      </c>
      <c r="O278" s="9"/>
      <c r="P278" s="40">
        <f t="shared" si="19"/>
        <v>0</v>
      </c>
    </row>
    <row r="279" spans="1:16" s="6" customFormat="1" x14ac:dyDescent="0.25">
      <c r="A279" s="65">
        <v>246</v>
      </c>
      <c r="B279" s="41"/>
      <c r="C279" s="13"/>
      <c r="D279" s="9">
        <v>1</v>
      </c>
      <c r="E279" s="34"/>
      <c r="F279" s="34"/>
      <c r="G279" s="35">
        <f t="shared" si="15"/>
        <v>1</v>
      </c>
      <c r="H279" s="36">
        <f t="shared" si="16"/>
        <v>2.7397260273972603E-3</v>
      </c>
      <c r="I279" s="9"/>
      <c r="J279" s="9"/>
      <c r="K279" s="38"/>
      <c r="L279" s="39"/>
      <c r="M279" s="40">
        <f t="shared" si="17"/>
        <v>0</v>
      </c>
      <c r="N279" s="40">
        <f t="shared" si="18"/>
        <v>0</v>
      </c>
      <c r="O279" s="9"/>
      <c r="P279" s="40">
        <f t="shared" si="19"/>
        <v>0</v>
      </c>
    </row>
    <row r="280" spans="1:16" s="6" customFormat="1" x14ac:dyDescent="0.25">
      <c r="A280" s="65">
        <v>247</v>
      </c>
      <c r="B280" s="41"/>
      <c r="C280" s="13"/>
      <c r="D280" s="9">
        <v>1</v>
      </c>
      <c r="E280" s="34"/>
      <c r="F280" s="34"/>
      <c r="G280" s="35">
        <f t="shared" si="15"/>
        <v>1</v>
      </c>
      <c r="H280" s="36">
        <f t="shared" si="16"/>
        <v>2.7397260273972603E-3</v>
      </c>
      <c r="I280" s="9"/>
      <c r="J280" s="9"/>
      <c r="K280" s="38"/>
      <c r="L280" s="39"/>
      <c r="M280" s="40">
        <f t="shared" si="17"/>
        <v>0</v>
      </c>
      <c r="N280" s="40">
        <f t="shared" si="18"/>
        <v>0</v>
      </c>
      <c r="O280" s="9"/>
      <c r="P280" s="40">
        <f t="shared" si="19"/>
        <v>0</v>
      </c>
    </row>
    <row r="281" spans="1:16" s="6" customFormat="1" x14ac:dyDescent="0.25">
      <c r="A281" s="65">
        <v>248</v>
      </c>
      <c r="B281" s="41"/>
      <c r="C281" s="13"/>
      <c r="D281" s="9">
        <v>1</v>
      </c>
      <c r="E281" s="34"/>
      <c r="F281" s="34"/>
      <c r="G281" s="35">
        <f t="shared" si="15"/>
        <v>1</v>
      </c>
      <c r="H281" s="36">
        <f t="shared" si="16"/>
        <v>2.7397260273972603E-3</v>
      </c>
      <c r="I281" s="9"/>
      <c r="J281" s="9"/>
      <c r="K281" s="38"/>
      <c r="L281" s="39"/>
      <c r="M281" s="40">
        <f t="shared" si="17"/>
        <v>0</v>
      </c>
      <c r="N281" s="40">
        <f t="shared" si="18"/>
        <v>0</v>
      </c>
      <c r="O281" s="9"/>
      <c r="P281" s="40">
        <f t="shared" si="19"/>
        <v>0</v>
      </c>
    </row>
    <row r="282" spans="1:16" s="6" customFormat="1" x14ac:dyDescent="0.25">
      <c r="A282" s="65">
        <v>249</v>
      </c>
      <c r="B282" s="41"/>
      <c r="C282" s="13"/>
      <c r="D282" s="9">
        <v>1</v>
      </c>
      <c r="E282" s="34"/>
      <c r="F282" s="34"/>
      <c r="G282" s="35">
        <f t="shared" si="15"/>
        <v>1</v>
      </c>
      <c r="H282" s="36">
        <f t="shared" si="16"/>
        <v>2.7397260273972603E-3</v>
      </c>
      <c r="I282" s="9"/>
      <c r="J282" s="9"/>
      <c r="K282" s="38"/>
      <c r="L282" s="39"/>
      <c r="M282" s="40">
        <f t="shared" si="17"/>
        <v>0</v>
      </c>
      <c r="N282" s="40">
        <f t="shared" si="18"/>
        <v>0</v>
      </c>
      <c r="O282" s="9"/>
      <c r="P282" s="40">
        <f t="shared" si="19"/>
        <v>0</v>
      </c>
    </row>
    <row r="283" spans="1:16" s="6" customFormat="1" x14ac:dyDescent="0.25">
      <c r="A283" s="65">
        <v>250</v>
      </c>
      <c r="B283" s="41"/>
      <c r="C283" s="13"/>
      <c r="D283" s="9">
        <v>1</v>
      </c>
      <c r="E283" s="34"/>
      <c r="F283" s="34"/>
      <c r="G283" s="35">
        <f t="shared" si="15"/>
        <v>1</v>
      </c>
      <c r="H283" s="36">
        <f t="shared" si="16"/>
        <v>2.7397260273972603E-3</v>
      </c>
      <c r="I283" s="9"/>
      <c r="J283" s="9"/>
      <c r="K283" s="38"/>
      <c r="L283" s="39"/>
      <c r="M283" s="40">
        <f t="shared" si="17"/>
        <v>0</v>
      </c>
      <c r="N283" s="40">
        <f t="shared" si="18"/>
        <v>0</v>
      </c>
      <c r="O283" s="9"/>
      <c r="P283" s="40">
        <f t="shared" si="19"/>
        <v>0</v>
      </c>
    </row>
    <row r="284" spans="1:16" s="6" customFormat="1" x14ac:dyDescent="0.25">
      <c r="A284" s="65">
        <v>251</v>
      </c>
      <c r="B284" s="41"/>
      <c r="C284" s="13"/>
      <c r="D284" s="9">
        <v>1</v>
      </c>
      <c r="E284" s="34"/>
      <c r="F284" s="34"/>
      <c r="G284" s="35">
        <f t="shared" si="15"/>
        <v>1</v>
      </c>
      <c r="H284" s="36">
        <f t="shared" si="16"/>
        <v>2.7397260273972603E-3</v>
      </c>
      <c r="I284" s="9"/>
      <c r="J284" s="9"/>
      <c r="K284" s="38"/>
      <c r="L284" s="39"/>
      <c r="M284" s="40">
        <f t="shared" si="17"/>
        <v>0</v>
      </c>
      <c r="N284" s="40">
        <f t="shared" si="18"/>
        <v>0</v>
      </c>
      <c r="O284" s="9"/>
      <c r="P284" s="40">
        <f t="shared" si="19"/>
        <v>0</v>
      </c>
    </row>
    <row r="285" spans="1:16" s="6" customFormat="1" x14ac:dyDescent="0.25">
      <c r="A285" s="65">
        <v>252</v>
      </c>
      <c r="B285" s="41"/>
      <c r="C285" s="13"/>
      <c r="D285" s="9">
        <v>1</v>
      </c>
      <c r="E285" s="34"/>
      <c r="F285" s="34"/>
      <c r="G285" s="35">
        <f t="shared" si="15"/>
        <v>1</v>
      </c>
      <c r="H285" s="36">
        <f t="shared" si="16"/>
        <v>2.7397260273972603E-3</v>
      </c>
      <c r="I285" s="9"/>
      <c r="J285" s="9"/>
      <c r="K285" s="38"/>
      <c r="L285" s="39"/>
      <c r="M285" s="40">
        <f t="shared" si="17"/>
        <v>0</v>
      </c>
      <c r="N285" s="40">
        <f t="shared" si="18"/>
        <v>0</v>
      </c>
      <c r="O285" s="9"/>
      <c r="P285" s="40">
        <f t="shared" si="19"/>
        <v>0</v>
      </c>
    </row>
    <row r="286" spans="1:16" s="6" customFormat="1" x14ac:dyDescent="0.25">
      <c r="A286" s="65">
        <v>253</v>
      </c>
      <c r="B286" s="41"/>
      <c r="C286" s="13"/>
      <c r="D286" s="9">
        <v>1</v>
      </c>
      <c r="E286" s="34"/>
      <c r="F286" s="34"/>
      <c r="G286" s="35">
        <f t="shared" si="15"/>
        <v>1</v>
      </c>
      <c r="H286" s="36">
        <f t="shared" si="16"/>
        <v>2.7397260273972603E-3</v>
      </c>
      <c r="I286" s="9"/>
      <c r="J286" s="9"/>
      <c r="K286" s="38"/>
      <c r="L286" s="39"/>
      <c r="M286" s="40">
        <f t="shared" si="17"/>
        <v>0</v>
      </c>
      <c r="N286" s="40">
        <f t="shared" si="18"/>
        <v>0</v>
      </c>
      <c r="O286" s="9"/>
      <c r="P286" s="40">
        <f t="shared" si="19"/>
        <v>0</v>
      </c>
    </row>
    <row r="287" spans="1:16" s="6" customFormat="1" x14ac:dyDescent="0.25">
      <c r="A287" s="65">
        <v>254</v>
      </c>
      <c r="B287" s="41"/>
      <c r="C287" s="13"/>
      <c r="D287" s="9">
        <v>1</v>
      </c>
      <c r="E287" s="34"/>
      <c r="F287" s="34"/>
      <c r="G287" s="35">
        <f t="shared" si="15"/>
        <v>1</v>
      </c>
      <c r="H287" s="36">
        <f t="shared" si="16"/>
        <v>2.7397260273972603E-3</v>
      </c>
      <c r="I287" s="9"/>
      <c r="J287" s="9"/>
      <c r="K287" s="38"/>
      <c r="L287" s="39"/>
      <c r="M287" s="40">
        <f t="shared" si="17"/>
        <v>0</v>
      </c>
      <c r="N287" s="40">
        <f t="shared" si="18"/>
        <v>0</v>
      </c>
      <c r="O287" s="9"/>
      <c r="P287" s="40">
        <f t="shared" si="19"/>
        <v>0</v>
      </c>
    </row>
    <row r="288" spans="1:16" s="6" customFormat="1" x14ac:dyDescent="0.25">
      <c r="A288" s="65">
        <v>255</v>
      </c>
      <c r="B288" s="41"/>
      <c r="C288" s="13"/>
      <c r="D288" s="9">
        <v>1</v>
      </c>
      <c r="E288" s="34"/>
      <c r="F288" s="34"/>
      <c r="G288" s="35">
        <f t="shared" si="15"/>
        <v>1</v>
      </c>
      <c r="H288" s="36">
        <f t="shared" si="16"/>
        <v>2.7397260273972603E-3</v>
      </c>
      <c r="I288" s="9"/>
      <c r="J288" s="9"/>
      <c r="K288" s="38"/>
      <c r="L288" s="39"/>
      <c r="M288" s="40">
        <f t="shared" si="17"/>
        <v>0</v>
      </c>
      <c r="N288" s="40">
        <f t="shared" si="18"/>
        <v>0</v>
      </c>
      <c r="O288" s="9"/>
      <c r="P288" s="40">
        <f t="shared" si="19"/>
        <v>0</v>
      </c>
    </row>
    <row r="289" spans="1:16" s="6" customFormat="1" x14ac:dyDescent="0.25">
      <c r="A289" s="65">
        <v>256</v>
      </c>
      <c r="B289" s="41"/>
      <c r="C289" s="13"/>
      <c r="D289" s="9">
        <v>1</v>
      </c>
      <c r="E289" s="34"/>
      <c r="F289" s="34"/>
      <c r="G289" s="35">
        <f t="shared" si="15"/>
        <v>1</v>
      </c>
      <c r="H289" s="36">
        <f t="shared" si="16"/>
        <v>2.7397260273972603E-3</v>
      </c>
      <c r="I289" s="9"/>
      <c r="J289" s="9"/>
      <c r="K289" s="38"/>
      <c r="L289" s="39"/>
      <c r="M289" s="40">
        <f t="shared" si="17"/>
        <v>0</v>
      </c>
      <c r="N289" s="40">
        <f t="shared" si="18"/>
        <v>0</v>
      </c>
      <c r="O289" s="9"/>
      <c r="P289" s="40">
        <f t="shared" si="19"/>
        <v>0</v>
      </c>
    </row>
    <row r="290" spans="1:16" s="6" customFormat="1" x14ac:dyDescent="0.25">
      <c r="A290" s="65">
        <v>257</v>
      </c>
      <c r="B290" s="41"/>
      <c r="C290" s="13"/>
      <c r="D290" s="9">
        <v>1</v>
      </c>
      <c r="E290" s="34"/>
      <c r="F290" s="34"/>
      <c r="G290" s="35">
        <f t="shared" ref="G290:G353" si="20">F290-E290+1</f>
        <v>1</v>
      </c>
      <c r="H290" s="36">
        <f t="shared" ref="H290:H353" si="21">+(D290*G290)/365</f>
        <v>2.7397260273972603E-3</v>
      </c>
      <c r="I290" s="9"/>
      <c r="J290" s="9"/>
      <c r="K290" s="38"/>
      <c r="L290" s="39"/>
      <c r="M290" s="40">
        <f t="shared" ref="M290:M353" si="22">(J290*K290)-L290</f>
        <v>0</v>
      </c>
      <c r="N290" s="40">
        <f t="shared" ref="N290:N353" si="23">(I290+M290)/H290</f>
        <v>0</v>
      </c>
      <c r="O290" s="9"/>
      <c r="P290" s="40">
        <f t="shared" ref="P290:P353" si="24">N290*O290</f>
        <v>0</v>
      </c>
    </row>
    <row r="291" spans="1:16" s="6" customFormat="1" x14ac:dyDescent="0.25">
      <c r="A291" s="65">
        <v>258</v>
      </c>
      <c r="B291" s="41"/>
      <c r="C291" s="13"/>
      <c r="D291" s="9">
        <v>1</v>
      </c>
      <c r="E291" s="34"/>
      <c r="F291" s="34"/>
      <c r="G291" s="35">
        <f t="shared" si="20"/>
        <v>1</v>
      </c>
      <c r="H291" s="36">
        <f t="shared" si="21"/>
        <v>2.7397260273972603E-3</v>
      </c>
      <c r="I291" s="9"/>
      <c r="J291" s="9"/>
      <c r="K291" s="38"/>
      <c r="L291" s="39"/>
      <c r="M291" s="40">
        <f t="shared" si="22"/>
        <v>0</v>
      </c>
      <c r="N291" s="40">
        <f t="shared" si="23"/>
        <v>0</v>
      </c>
      <c r="O291" s="9"/>
      <c r="P291" s="40">
        <f t="shared" si="24"/>
        <v>0</v>
      </c>
    </row>
    <row r="292" spans="1:16" s="6" customFormat="1" x14ac:dyDescent="0.25">
      <c r="A292" s="65">
        <v>259</v>
      </c>
      <c r="B292" s="41"/>
      <c r="C292" s="13"/>
      <c r="D292" s="9">
        <v>1</v>
      </c>
      <c r="E292" s="34"/>
      <c r="F292" s="34"/>
      <c r="G292" s="35">
        <f t="shared" si="20"/>
        <v>1</v>
      </c>
      <c r="H292" s="36">
        <f t="shared" si="21"/>
        <v>2.7397260273972603E-3</v>
      </c>
      <c r="I292" s="9"/>
      <c r="J292" s="9"/>
      <c r="K292" s="38"/>
      <c r="L292" s="39"/>
      <c r="M292" s="40">
        <f t="shared" si="22"/>
        <v>0</v>
      </c>
      <c r="N292" s="40">
        <f t="shared" si="23"/>
        <v>0</v>
      </c>
      <c r="O292" s="9"/>
      <c r="P292" s="40">
        <f t="shared" si="24"/>
        <v>0</v>
      </c>
    </row>
    <row r="293" spans="1:16" s="6" customFormat="1" x14ac:dyDescent="0.25">
      <c r="A293" s="65">
        <v>260</v>
      </c>
      <c r="B293" s="41"/>
      <c r="C293" s="13"/>
      <c r="D293" s="9">
        <v>1</v>
      </c>
      <c r="E293" s="34"/>
      <c r="F293" s="34"/>
      <c r="G293" s="35">
        <f t="shared" si="20"/>
        <v>1</v>
      </c>
      <c r="H293" s="36">
        <f t="shared" si="21"/>
        <v>2.7397260273972603E-3</v>
      </c>
      <c r="I293" s="9"/>
      <c r="J293" s="9"/>
      <c r="K293" s="38"/>
      <c r="L293" s="39"/>
      <c r="M293" s="40">
        <f t="shared" si="22"/>
        <v>0</v>
      </c>
      <c r="N293" s="40">
        <f t="shared" si="23"/>
        <v>0</v>
      </c>
      <c r="O293" s="9"/>
      <c r="P293" s="40">
        <f t="shared" si="24"/>
        <v>0</v>
      </c>
    </row>
    <row r="294" spans="1:16" s="6" customFormat="1" x14ac:dyDescent="0.25">
      <c r="A294" s="65">
        <v>261</v>
      </c>
      <c r="B294" s="41"/>
      <c r="C294" s="13"/>
      <c r="D294" s="9">
        <v>1</v>
      </c>
      <c r="E294" s="34"/>
      <c r="F294" s="34"/>
      <c r="G294" s="35">
        <f t="shared" si="20"/>
        <v>1</v>
      </c>
      <c r="H294" s="36">
        <f t="shared" si="21"/>
        <v>2.7397260273972603E-3</v>
      </c>
      <c r="I294" s="9"/>
      <c r="J294" s="9"/>
      <c r="K294" s="38"/>
      <c r="L294" s="39"/>
      <c r="M294" s="40">
        <f t="shared" si="22"/>
        <v>0</v>
      </c>
      <c r="N294" s="40">
        <f t="shared" si="23"/>
        <v>0</v>
      </c>
      <c r="O294" s="9"/>
      <c r="P294" s="40">
        <f t="shared" si="24"/>
        <v>0</v>
      </c>
    </row>
    <row r="295" spans="1:16" s="6" customFormat="1" x14ac:dyDescent="0.25">
      <c r="A295" s="65">
        <v>262</v>
      </c>
      <c r="B295" s="41"/>
      <c r="C295" s="13"/>
      <c r="D295" s="9">
        <v>1</v>
      </c>
      <c r="E295" s="34"/>
      <c r="F295" s="34"/>
      <c r="G295" s="35">
        <f t="shared" si="20"/>
        <v>1</v>
      </c>
      <c r="H295" s="36">
        <f t="shared" si="21"/>
        <v>2.7397260273972603E-3</v>
      </c>
      <c r="I295" s="9"/>
      <c r="J295" s="9"/>
      <c r="K295" s="38"/>
      <c r="L295" s="39"/>
      <c r="M295" s="40">
        <f t="shared" si="22"/>
        <v>0</v>
      </c>
      <c r="N295" s="40">
        <f t="shared" si="23"/>
        <v>0</v>
      </c>
      <c r="O295" s="9"/>
      <c r="P295" s="40">
        <f t="shared" si="24"/>
        <v>0</v>
      </c>
    </row>
    <row r="296" spans="1:16" s="6" customFormat="1" x14ac:dyDescent="0.25">
      <c r="A296" s="65">
        <v>263</v>
      </c>
      <c r="B296" s="41"/>
      <c r="C296" s="13"/>
      <c r="D296" s="9">
        <v>1</v>
      </c>
      <c r="E296" s="34"/>
      <c r="F296" s="34"/>
      <c r="G296" s="35">
        <f t="shared" si="20"/>
        <v>1</v>
      </c>
      <c r="H296" s="36">
        <f t="shared" si="21"/>
        <v>2.7397260273972603E-3</v>
      </c>
      <c r="I296" s="9"/>
      <c r="J296" s="9"/>
      <c r="K296" s="38"/>
      <c r="L296" s="39"/>
      <c r="M296" s="40">
        <f t="shared" si="22"/>
        <v>0</v>
      </c>
      <c r="N296" s="40">
        <f t="shared" si="23"/>
        <v>0</v>
      </c>
      <c r="O296" s="9"/>
      <c r="P296" s="40">
        <f t="shared" si="24"/>
        <v>0</v>
      </c>
    </row>
    <row r="297" spans="1:16" s="6" customFormat="1" x14ac:dyDescent="0.25">
      <c r="A297" s="65">
        <v>264</v>
      </c>
      <c r="B297" s="41"/>
      <c r="C297" s="13"/>
      <c r="D297" s="9">
        <v>1</v>
      </c>
      <c r="E297" s="34"/>
      <c r="F297" s="34"/>
      <c r="G297" s="35">
        <f t="shared" si="20"/>
        <v>1</v>
      </c>
      <c r="H297" s="36">
        <f t="shared" si="21"/>
        <v>2.7397260273972603E-3</v>
      </c>
      <c r="I297" s="9"/>
      <c r="J297" s="9"/>
      <c r="K297" s="38"/>
      <c r="L297" s="39"/>
      <c r="M297" s="40">
        <f t="shared" si="22"/>
        <v>0</v>
      </c>
      <c r="N297" s="40">
        <f t="shared" si="23"/>
        <v>0</v>
      </c>
      <c r="O297" s="9"/>
      <c r="P297" s="40">
        <f t="shared" si="24"/>
        <v>0</v>
      </c>
    </row>
    <row r="298" spans="1:16" s="6" customFormat="1" x14ac:dyDescent="0.25">
      <c r="A298" s="65">
        <v>265</v>
      </c>
      <c r="B298" s="41"/>
      <c r="C298" s="13"/>
      <c r="D298" s="9">
        <v>1</v>
      </c>
      <c r="E298" s="34"/>
      <c r="F298" s="34"/>
      <c r="G298" s="35">
        <f t="shared" si="20"/>
        <v>1</v>
      </c>
      <c r="H298" s="36">
        <f t="shared" si="21"/>
        <v>2.7397260273972603E-3</v>
      </c>
      <c r="I298" s="9"/>
      <c r="J298" s="9"/>
      <c r="K298" s="38"/>
      <c r="L298" s="39"/>
      <c r="M298" s="40">
        <f t="shared" si="22"/>
        <v>0</v>
      </c>
      <c r="N298" s="40">
        <f t="shared" si="23"/>
        <v>0</v>
      </c>
      <c r="O298" s="9"/>
      <c r="P298" s="40">
        <f t="shared" si="24"/>
        <v>0</v>
      </c>
    </row>
    <row r="299" spans="1:16" s="6" customFormat="1" x14ac:dyDescent="0.25">
      <c r="A299" s="65">
        <v>266</v>
      </c>
      <c r="B299" s="41"/>
      <c r="C299" s="13"/>
      <c r="D299" s="9">
        <v>1</v>
      </c>
      <c r="E299" s="34"/>
      <c r="F299" s="34"/>
      <c r="G299" s="35">
        <f t="shared" si="20"/>
        <v>1</v>
      </c>
      <c r="H299" s="36">
        <f t="shared" si="21"/>
        <v>2.7397260273972603E-3</v>
      </c>
      <c r="I299" s="9"/>
      <c r="J299" s="9"/>
      <c r="K299" s="38"/>
      <c r="L299" s="39"/>
      <c r="M299" s="40">
        <f t="shared" si="22"/>
        <v>0</v>
      </c>
      <c r="N299" s="40">
        <f t="shared" si="23"/>
        <v>0</v>
      </c>
      <c r="O299" s="9"/>
      <c r="P299" s="40">
        <f t="shared" si="24"/>
        <v>0</v>
      </c>
    </row>
    <row r="300" spans="1:16" s="6" customFormat="1" x14ac:dyDescent="0.25">
      <c r="A300" s="65">
        <v>267</v>
      </c>
      <c r="B300" s="41"/>
      <c r="C300" s="13"/>
      <c r="D300" s="9">
        <v>1</v>
      </c>
      <c r="E300" s="34"/>
      <c r="F300" s="34"/>
      <c r="G300" s="35">
        <f t="shared" si="20"/>
        <v>1</v>
      </c>
      <c r="H300" s="36">
        <f t="shared" si="21"/>
        <v>2.7397260273972603E-3</v>
      </c>
      <c r="I300" s="9"/>
      <c r="J300" s="9"/>
      <c r="K300" s="38"/>
      <c r="L300" s="39"/>
      <c r="M300" s="40">
        <f t="shared" si="22"/>
        <v>0</v>
      </c>
      <c r="N300" s="40">
        <f t="shared" si="23"/>
        <v>0</v>
      </c>
      <c r="O300" s="9"/>
      <c r="P300" s="40">
        <f t="shared" si="24"/>
        <v>0</v>
      </c>
    </row>
    <row r="301" spans="1:16" s="6" customFormat="1" x14ac:dyDescent="0.25">
      <c r="A301" s="65">
        <v>268</v>
      </c>
      <c r="B301" s="41"/>
      <c r="C301" s="13"/>
      <c r="D301" s="9">
        <v>1</v>
      </c>
      <c r="E301" s="34"/>
      <c r="F301" s="34"/>
      <c r="G301" s="35">
        <f t="shared" si="20"/>
        <v>1</v>
      </c>
      <c r="H301" s="36">
        <f t="shared" si="21"/>
        <v>2.7397260273972603E-3</v>
      </c>
      <c r="I301" s="9"/>
      <c r="J301" s="9"/>
      <c r="K301" s="38"/>
      <c r="L301" s="39"/>
      <c r="M301" s="40">
        <f t="shared" si="22"/>
        <v>0</v>
      </c>
      <c r="N301" s="40">
        <f t="shared" si="23"/>
        <v>0</v>
      </c>
      <c r="O301" s="9"/>
      <c r="P301" s="40">
        <f t="shared" si="24"/>
        <v>0</v>
      </c>
    </row>
    <row r="302" spans="1:16" s="6" customFormat="1" x14ac:dyDescent="0.25">
      <c r="A302" s="65">
        <v>269</v>
      </c>
      <c r="B302" s="41"/>
      <c r="C302" s="13"/>
      <c r="D302" s="9">
        <v>1</v>
      </c>
      <c r="E302" s="34"/>
      <c r="F302" s="34"/>
      <c r="G302" s="35">
        <f t="shared" si="20"/>
        <v>1</v>
      </c>
      <c r="H302" s="36">
        <f t="shared" si="21"/>
        <v>2.7397260273972603E-3</v>
      </c>
      <c r="I302" s="9"/>
      <c r="J302" s="9"/>
      <c r="K302" s="38"/>
      <c r="L302" s="39"/>
      <c r="M302" s="40">
        <f t="shared" si="22"/>
        <v>0</v>
      </c>
      <c r="N302" s="40">
        <f t="shared" si="23"/>
        <v>0</v>
      </c>
      <c r="O302" s="9"/>
      <c r="P302" s="40">
        <f t="shared" si="24"/>
        <v>0</v>
      </c>
    </row>
    <row r="303" spans="1:16" s="6" customFormat="1" x14ac:dyDescent="0.25">
      <c r="A303" s="65">
        <v>270</v>
      </c>
      <c r="B303" s="41"/>
      <c r="C303" s="13"/>
      <c r="D303" s="9">
        <v>1</v>
      </c>
      <c r="E303" s="34"/>
      <c r="F303" s="34"/>
      <c r="G303" s="35">
        <f t="shared" si="20"/>
        <v>1</v>
      </c>
      <c r="H303" s="36">
        <f t="shared" si="21"/>
        <v>2.7397260273972603E-3</v>
      </c>
      <c r="I303" s="9"/>
      <c r="J303" s="9"/>
      <c r="K303" s="38"/>
      <c r="L303" s="39"/>
      <c r="M303" s="40">
        <f t="shared" si="22"/>
        <v>0</v>
      </c>
      <c r="N303" s="40">
        <f t="shared" si="23"/>
        <v>0</v>
      </c>
      <c r="O303" s="9"/>
      <c r="P303" s="40">
        <f t="shared" si="24"/>
        <v>0</v>
      </c>
    </row>
    <row r="304" spans="1:16" s="6" customFormat="1" x14ac:dyDescent="0.25">
      <c r="A304" s="65">
        <v>271</v>
      </c>
      <c r="B304" s="41"/>
      <c r="C304" s="13"/>
      <c r="D304" s="9">
        <v>1</v>
      </c>
      <c r="E304" s="34"/>
      <c r="F304" s="34"/>
      <c r="G304" s="35">
        <f t="shared" si="20"/>
        <v>1</v>
      </c>
      <c r="H304" s="36">
        <f t="shared" si="21"/>
        <v>2.7397260273972603E-3</v>
      </c>
      <c r="I304" s="9"/>
      <c r="J304" s="9"/>
      <c r="K304" s="38"/>
      <c r="L304" s="39"/>
      <c r="M304" s="40">
        <f t="shared" si="22"/>
        <v>0</v>
      </c>
      <c r="N304" s="40">
        <f t="shared" si="23"/>
        <v>0</v>
      </c>
      <c r="O304" s="9"/>
      <c r="P304" s="40">
        <f t="shared" si="24"/>
        <v>0</v>
      </c>
    </row>
    <row r="305" spans="1:16" s="6" customFormat="1" x14ac:dyDescent="0.25">
      <c r="A305" s="65">
        <v>272</v>
      </c>
      <c r="B305" s="41"/>
      <c r="C305" s="13"/>
      <c r="D305" s="9">
        <v>1</v>
      </c>
      <c r="E305" s="34"/>
      <c r="F305" s="34"/>
      <c r="G305" s="35">
        <f t="shared" si="20"/>
        <v>1</v>
      </c>
      <c r="H305" s="36">
        <f t="shared" si="21"/>
        <v>2.7397260273972603E-3</v>
      </c>
      <c r="I305" s="9"/>
      <c r="J305" s="9"/>
      <c r="K305" s="38"/>
      <c r="L305" s="39"/>
      <c r="M305" s="40">
        <f t="shared" si="22"/>
        <v>0</v>
      </c>
      <c r="N305" s="40">
        <f t="shared" si="23"/>
        <v>0</v>
      </c>
      <c r="O305" s="9"/>
      <c r="P305" s="40">
        <f t="shared" si="24"/>
        <v>0</v>
      </c>
    </row>
    <row r="306" spans="1:16" s="6" customFormat="1" x14ac:dyDescent="0.25">
      <c r="A306" s="65">
        <v>273</v>
      </c>
      <c r="B306" s="41"/>
      <c r="C306" s="13"/>
      <c r="D306" s="9">
        <v>1</v>
      </c>
      <c r="E306" s="34"/>
      <c r="F306" s="34"/>
      <c r="G306" s="35">
        <f t="shared" si="20"/>
        <v>1</v>
      </c>
      <c r="H306" s="36">
        <f t="shared" si="21"/>
        <v>2.7397260273972603E-3</v>
      </c>
      <c r="I306" s="9"/>
      <c r="J306" s="9"/>
      <c r="K306" s="38"/>
      <c r="L306" s="39"/>
      <c r="M306" s="40">
        <f t="shared" si="22"/>
        <v>0</v>
      </c>
      <c r="N306" s="40">
        <f t="shared" si="23"/>
        <v>0</v>
      </c>
      <c r="O306" s="9"/>
      <c r="P306" s="40">
        <f t="shared" si="24"/>
        <v>0</v>
      </c>
    </row>
    <row r="307" spans="1:16" s="6" customFormat="1" x14ac:dyDescent="0.25">
      <c r="A307" s="65">
        <v>274</v>
      </c>
      <c r="B307" s="41"/>
      <c r="C307" s="13"/>
      <c r="D307" s="9">
        <v>1</v>
      </c>
      <c r="E307" s="34"/>
      <c r="F307" s="34"/>
      <c r="G307" s="35">
        <f t="shared" si="20"/>
        <v>1</v>
      </c>
      <c r="H307" s="36">
        <f t="shared" si="21"/>
        <v>2.7397260273972603E-3</v>
      </c>
      <c r="I307" s="9"/>
      <c r="J307" s="9"/>
      <c r="K307" s="38"/>
      <c r="L307" s="39"/>
      <c r="M307" s="40">
        <f t="shared" si="22"/>
        <v>0</v>
      </c>
      <c r="N307" s="40">
        <f t="shared" si="23"/>
        <v>0</v>
      </c>
      <c r="O307" s="9"/>
      <c r="P307" s="40">
        <f t="shared" si="24"/>
        <v>0</v>
      </c>
    </row>
    <row r="308" spans="1:16" s="6" customFormat="1" x14ac:dyDescent="0.25">
      <c r="A308" s="65">
        <v>275</v>
      </c>
      <c r="B308" s="41"/>
      <c r="C308" s="13"/>
      <c r="D308" s="9">
        <v>1</v>
      </c>
      <c r="E308" s="34"/>
      <c r="F308" s="34"/>
      <c r="G308" s="35">
        <f t="shared" si="20"/>
        <v>1</v>
      </c>
      <c r="H308" s="36">
        <f t="shared" si="21"/>
        <v>2.7397260273972603E-3</v>
      </c>
      <c r="I308" s="9"/>
      <c r="J308" s="9"/>
      <c r="K308" s="38"/>
      <c r="L308" s="39"/>
      <c r="M308" s="40">
        <f t="shared" si="22"/>
        <v>0</v>
      </c>
      <c r="N308" s="40">
        <f t="shared" si="23"/>
        <v>0</v>
      </c>
      <c r="O308" s="9"/>
      <c r="P308" s="40">
        <f t="shared" si="24"/>
        <v>0</v>
      </c>
    </row>
    <row r="309" spans="1:16" s="6" customFormat="1" x14ac:dyDescent="0.25">
      <c r="A309" s="65">
        <v>276</v>
      </c>
      <c r="B309" s="41"/>
      <c r="C309" s="13"/>
      <c r="D309" s="9">
        <v>1</v>
      </c>
      <c r="E309" s="34"/>
      <c r="F309" s="34"/>
      <c r="G309" s="35">
        <f t="shared" si="20"/>
        <v>1</v>
      </c>
      <c r="H309" s="36">
        <f t="shared" si="21"/>
        <v>2.7397260273972603E-3</v>
      </c>
      <c r="I309" s="9"/>
      <c r="J309" s="9"/>
      <c r="K309" s="38"/>
      <c r="L309" s="39"/>
      <c r="M309" s="40">
        <f t="shared" si="22"/>
        <v>0</v>
      </c>
      <c r="N309" s="40">
        <f t="shared" si="23"/>
        <v>0</v>
      </c>
      <c r="O309" s="9"/>
      <c r="P309" s="40">
        <f t="shared" si="24"/>
        <v>0</v>
      </c>
    </row>
    <row r="310" spans="1:16" s="6" customFormat="1" x14ac:dyDescent="0.25">
      <c r="A310" s="65">
        <v>277</v>
      </c>
      <c r="B310" s="41"/>
      <c r="C310" s="13"/>
      <c r="D310" s="9">
        <v>1</v>
      </c>
      <c r="E310" s="34"/>
      <c r="F310" s="34"/>
      <c r="G310" s="35">
        <f t="shared" si="20"/>
        <v>1</v>
      </c>
      <c r="H310" s="36">
        <f t="shared" si="21"/>
        <v>2.7397260273972603E-3</v>
      </c>
      <c r="I310" s="9"/>
      <c r="J310" s="9"/>
      <c r="K310" s="38"/>
      <c r="L310" s="39"/>
      <c r="M310" s="40">
        <f t="shared" si="22"/>
        <v>0</v>
      </c>
      <c r="N310" s="40">
        <f t="shared" si="23"/>
        <v>0</v>
      </c>
      <c r="O310" s="9"/>
      <c r="P310" s="40">
        <f t="shared" si="24"/>
        <v>0</v>
      </c>
    </row>
    <row r="311" spans="1:16" s="6" customFormat="1" x14ac:dyDescent="0.25">
      <c r="A311" s="65">
        <v>278</v>
      </c>
      <c r="B311" s="41"/>
      <c r="C311" s="13"/>
      <c r="D311" s="9">
        <v>1</v>
      </c>
      <c r="E311" s="34"/>
      <c r="F311" s="34"/>
      <c r="G311" s="35">
        <f t="shared" si="20"/>
        <v>1</v>
      </c>
      <c r="H311" s="36">
        <f t="shared" si="21"/>
        <v>2.7397260273972603E-3</v>
      </c>
      <c r="I311" s="9"/>
      <c r="J311" s="9"/>
      <c r="K311" s="38"/>
      <c r="L311" s="39"/>
      <c r="M311" s="40">
        <f t="shared" si="22"/>
        <v>0</v>
      </c>
      <c r="N311" s="40">
        <f t="shared" si="23"/>
        <v>0</v>
      </c>
      <c r="O311" s="9"/>
      <c r="P311" s="40">
        <f t="shared" si="24"/>
        <v>0</v>
      </c>
    </row>
    <row r="312" spans="1:16" s="6" customFormat="1" x14ac:dyDescent="0.25">
      <c r="A312" s="65">
        <v>279</v>
      </c>
      <c r="B312" s="41"/>
      <c r="C312" s="13"/>
      <c r="D312" s="9">
        <v>1</v>
      </c>
      <c r="E312" s="34"/>
      <c r="F312" s="34"/>
      <c r="G312" s="35">
        <f t="shared" si="20"/>
        <v>1</v>
      </c>
      <c r="H312" s="36">
        <f t="shared" si="21"/>
        <v>2.7397260273972603E-3</v>
      </c>
      <c r="I312" s="9"/>
      <c r="J312" s="9"/>
      <c r="K312" s="38"/>
      <c r="L312" s="39"/>
      <c r="M312" s="40">
        <f t="shared" si="22"/>
        <v>0</v>
      </c>
      <c r="N312" s="40">
        <f t="shared" si="23"/>
        <v>0</v>
      </c>
      <c r="O312" s="9"/>
      <c r="P312" s="40">
        <f t="shared" si="24"/>
        <v>0</v>
      </c>
    </row>
    <row r="313" spans="1:16" s="6" customFormat="1" x14ac:dyDescent="0.25">
      <c r="A313" s="65">
        <v>280</v>
      </c>
      <c r="B313" s="41"/>
      <c r="C313" s="13"/>
      <c r="D313" s="9">
        <v>1</v>
      </c>
      <c r="E313" s="34"/>
      <c r="F313" s="34"/>
      <c r="G313" s="35">
        <f t="shared" si="20"/>
        <v>1</v>
      </c>
      <c r="H313" s="36">
        <f t="shared" si="21"/>
        <v>2.7397260273972603E-3</v>
      </c>
      <c r="I313" s="9"/>
      <c r="J313" s="9"/>
      <c r="K313" s="38"/>
      <c r="L313" s="39"/>
      <c r="M313" s="40">
        <f t="shared" si="22"/>
        <v>0</v>
      </c>
      <c r="N313" s="40">
        <f t="shared" si="23"/>
        <v>0</v>
      </c>
      <c r="O313" s="9"/>
      <c r="P313" s="40">
        <f t="shared" si="24"/>
        <v>0</v>
      </c>
    </row>
    <row r="314" spans="1:16" s="6" customFormat="1" x14ac:dyDescent="0.25">
      <c r="A314" s="65">
        <v>281</v>
      </c>
      <c r="B314" s="41"/>
      <c r="C314" s="13"/>
      <c r="D314" s="9">
        <v>1</v>
      </c>
      <c r="E314" s="34"/>
      <c r="F314" s="34"/>
      <c r="G314" s="35">
        <f t="shared" si="20"/>
        <v>1</v>
      </c>
      <c r="H314" s="36">
        <f t="shared" si="21"/>
        <v>2.7397260273972603E-3</v>
      </c>
      <c r="I314" s="9"/>
      <c r="J314" s="9"/>
      <c r="K314" s="38"/>
      <c r="L314" s="39"/>
      <c r="M314" s="40">
        <f t="shared" si="22"/>
        <v>0</v>
      </c>
      <c r="N314" s="40">
        <f t="shared" si="23"/>
        <v>0</v>
      </c>
      <c r="O314" s="9"/>
      <c r="P314" s="40">
        <f t="shared" si="24"/>
        <v>0</v>
      </c>
    </row>
    <row r="315" spans="1:16" s="6" customFormat="1" x14ac:dyDescent="0.25">
      <c r="A315" s="65">
        <v>282</v>
      </c>
      <c r="B315" s="41"/>
      <c r="C315" s="13"/>
      <c r="D315" s="9">
        <v>1</v>
      </c>
      <c r="E315" s="34"/>
      <c r="F315" s="34"/>
      <c r="G315" s="35">
        <f t="shared" si="20"/>
        <v>1</v>
      </c>
      <c r="H315" s="36">
        <f t="shared" si="21"/>
        <v>2.7397260273972603E-3</v>
      </c>
      <c r="I315" s="9"/>
      <c r="J315" s="9"/>
      <c r="K315" s="38"/>
      <c r="L315" s="39"/>
      <c r="M315" s="40">
        <f t="shared" si="22"/>
        <v>0</v>
      </c>
      <c r="N315" s="40">
        <f t="shared" si="23"/>
        <v>0</v>
      </c>
      <c r="O315" s="9"/>
      <c r="P315" s="40">
        <f t="shared" si="24"/>
        <v>0</v>
      </c>
    </row>
    <row r="316" spans="1:16" s="6" customFormat="1" x14ac:dyDescent="0.25">
      <c r="A316" s="65">
        <v>283</v>
      </c>
      <c r="B316" s="41"/>
      <c r="C316" s="13"/>
      <c r="D316" s="9">
        <v>1</v>
      </c>
      <c r="E316" s="34"/>
      <c r="F316" s="34"/>
      <c r="G316" s="35">
        <f t="shared" si="20"/>
        <v>1</v>
      </c>
      <c r="H316" s="36">
        <f t="shared" si="21"/>
        <v>2.7397260273972603E-3</v>
      </c>
      <c r="I316" s="9"/>
      <c r="J316" s="9"/>
      <c r="K316" s="38"/>
      <c r="L316" s="39"/>
      <c r="M316" s="40">
        <f t="shared" si="22"/>
        <v>0</v>
      </c>
      <c r="N316" s="40">
        <f t="shared" si="23"/>
        <v>0</v>
      </c>
      <c r="O316" s="9"/>
      <c r="P316" s="40">
        <f t="shared" si="24"/>
        <v>0</v>
      </c>
    </row>
    <row r="317" spans="1:16" s="6" customFormat="1" x14ac:dyDescent="0.25">
      <c r="A317" s="65">
        <v>284</v>
      </c>
      <c r="B317" s="41"/>
      <c r="C317" s="13"/>
      <c r="D317" s="9">
        <v>1</v>
      </c>
      <c r="E317" s="34"/>
      <c r="F317" s="34"/>
      <c r="G317" s="35">
        <f t="shared" si="20"/>
        <v>1</v>
      </c>
      <c r="H317" s="36">
        <f t="shared" si="21"/>
        <v>2.7397260273972603E-3</v>
      </c>
      <c r="I317" s="9"/>
      <c r="J317" s="9"/>
      <c r="K317" s="38"/>
      <c r="L317" s="39"/>
      <c r="M317" s="40">
        <f t="shared" si="22"/>
        <v>0</v>
      </c>
      <c r="N317" s="40">
        <f t="shared" si="23"/>
        <v>0</v>
      </c>
      <c r="O317" s="9"/>
      <c r="P317" s="40">
        <f t="shared" si="24"/>
        <v>0</v>
      </c>
    </row>
    <row r="318" spans="1:16" s="6" customFormat="1" x14ac:dyDescent="0.25">
      <c r="A318" s="65">
        <v>285</v>
      </c>
      <c r="B318" s="41"/>
      <c r="C318" s="13"/>
      <c r="D318" s="9">
        <v>1</v>
      </c>
      <c r="E318" s="34"/>
      <c r="F318" s="34"/>
      <c r="G318" s="35">
        <f t="shared" si="20"/>
        <v>1</v>
      </c>
      <c r="H318" s="36">
        <f t="shared" si="21"/>
        <v>2.7397260273972603E-3</v>
      </c>
      <c r="I318" s="9"/>
      <c r="J318" s="9"/>
      <c r="K318" s="38"/>
      <c r="L318" s="39"/>
      <c r="M318" s="40">
        <f t="shared" si="22"/>
        <v>0</v>
      </c>
      <c r="N318" s="40">
        <f t="shared" si="23"/>
        <v>0</v>
      </c>
      <c r="O318" s="9"/>
      <c r="P318" s="40">
        <f t="shared" si="24"/>
        <v>0</v>
      </c>
    </row>
    <row r="319" spans="1:16" s="6" customFormat="1" x14ac:dyDescent="0.25">
      <c r="A319" s="65">
        <v>286</v>
      </c>
      <c r="B319" s="41"/>
      <c r="C319" s="13"/>
      <c r="D319" s="9">
        <v>1</v>
      </c>
      <c r="E319" s="34"/>
      <c r="F319" s="34"/>
      <c r="G319" s="35">
        <f t="shared" si="20"/>
        <v>1</v>
      </c>
      <c r="H319" s="36">
        <f t="shared" si="21"/>
        <v>2.7397260273972603E-3</v>
      </c>
      <c r="I319" s="9"/>
      <c r="J319" s="9"/>
      <c r="K319" s="38"/>
      <c r="L319" s="39"/>
      <c r="M319" s="40">
        <f t="shared" si="22"/>
        <v>0</v>
      </c>
      <c r="N319" s="40">
        <f t="shared" si="23"/>
        <v>0</v>
      </c>
      <c r="O319" s="9"/>
      <c r="P319" s="40">
        <f t="shared" si="24"/>
        <v>0</v>
      </c>
    </row>
    <row r="320" spans="1:16" s="6" customFormat="1" x14ac:dyDescent="0.25">
      <c r="A320" s="65">
        <v>287</v>
      </c>
      <c r="B320" s="41"/>
      <c r="C320" s="13"/>
      <c r="D320" s="9">
        <v>1</v>
      </c>
      <c r="E320" s="34"/>
      <c r="F320" s="34"/>
      <c r="G320" s="35">
        <f t="shared" si="20"/>
        <v>1</v>
      </c>
      <c r="H320" s="36">
        <f t="shared" si="21"/>
        <v>2.7397260273972603E-3</v>
      </c>
      <c r="I320" s="9"/>
      <c r="J320" s="9"/>
      <c r="K320" s="38"/>
      <c r="L320" s="39"/>
      <c r="M320" s="40">
        <f t="shared" si="22"/>
        <v>0</v>
      </c>
      <c r="N320" s="40">
        <f t="shared" si="23"/>
        <v>0</v>
      </c>
      <c r="O320" s="9"/>
      <c r="P320" s="40">
        <f t="shared" si="24"/>
        <v>0</v>
      </c>
    </row>
    <row r="321" spans="1:16" s="6" customFormat="1" x14ac:dyDescent="0.25">
      <c r="A321" s="65">
        <v>288</v>
      </c>
      <c r="B321" s="41"/>
      <c r="C321" s="13"/>
      <c r="D321" s="9">
        <v>1</v>
      </c>
      <c r="E321" s="34"/>
      <c r="F321" s="34"/>
      <c r="G321" s="35">
        <f t="shared" si="20"/>
        <v>1</v>
      </c>
      <c r="H321" s="36">
        <f t="shared" si="21"/>
        <v>2.7397260273972603E-3</v>
      </c>
      <c r="I321" s="9"/>
      <c r="J321" s="9"/>
      <c r="K321" s="38"/>
      <c r="L321" s="39"/>
      <c r="M321" s="40">
        <f t="shared" si="22"/>
        <v>0</v>
      </c>
      <c r="N321" s="40">
        <f t="shared" si="23"/>
        <v>0</v>
      </c>
      <c r="O321" s="9"/>
      <c r="P321" s="40">
        <f t="shared" si="24"/>
        <v>0</v>
      </c>
    </row>
    <row r="322" spans="1:16" s="6" customFormat="1" x14ac:dyDescent="0.25">
      <c r="A322" s="65">
        <v>289</v>
      </c>
      <c r="B322" s="41"/>
      <c r="C322" s="13"/>
      <c r="D322" s="9">
        <v>1</v>
      </c>
      <c r="E322" s="34"/>
      <c r="F322" s="34"/>
      <c r="G322" s="35">
        <f t="shared" si="20"/>
        <v>1</v>
      </c>
      <c r="H322" s="36">
        <f t="shared" si="21"/>
        <v>2.7397260273972603E-3</v>
      </c>
      <c r="I322" s="9"/>
      <c r="J322" s="9"/>
      <c r="K322" s="38"/>
      <c r="L322" s="39"/>
      <c r="M322" s="40">
        <f t="shared" si="22"/>
        <v>0</v>
      </c>
      <c r="N322" s="40">
        <f t="shared" si="23"/>
        <v>0</v>
      </c>
      <c r="O322" s="9"/>
      <c r="P322" s="40">
        <f t="shared" si="24"/>
        <v>0</v>
      </c>
    </row>
    <row r="323" spans="1:16" s="6" customFormat="1" x14ac:dyDescent="0.25">
      <c r="A323" s="65">
        <v>290</v>
      </c>
      <c r="B323" s="41"/>
      <c r="C323" s="13"/>
      <c r="D323" s="9">
        <v>1</v>
      </c>
      <c r="E323" s="34"/>
      <c r="F323" s="34"/>
      <c r="G323" s="35">
        <f t="shared" si="20"/>
        <v>1</v>
      </c>
      <c r="H323" s="36">
        <f t="shared" si="21"/>
        <v>2.7397260273972603E-3</v>
      </c>
      <c r="I323" s="9"/>
      <c r="J323" s="9"/>
      <c r="K323" s="38"/>
      <c r="L323" s="39"/>
      <c r="M323" s="40">
        <f t="shared" si="22"/>
        <v>0</v>
      </c>
      <c r="N323" s="40">
        <f t="shared" si="23"/>
        <v>0</v>
      </c>
      <c r="O323" s="9"/>
      <c r="P323" s="40">
        <f t="shared" si="24"/>
        <v>0</v>
      </c>
    </row>
    <row r="324" spans="1:16" s="6" customFormat="1" x14ac:dyDescent="0.25">
      <c r="A324" s="65">
        <v>291</v>
      </c>
      <c r="B324" s="41"/>
      <c r="C324" s="13"/>
      <c r="D324" s="9">
        <v>1</v>
      </c>
      <c r="E324" s="34"/>
      <c r="F324" s="34"/>
      <c r="G324" s="35">
        <f t="shared" si="20"/>
        <v>1</v>
      </c>
      <c r="H324" s="36">
        <f t="shared" si="21"/>
        <v>2.7397260273972603E-3</v>
      </c>
      <c r="I324" s="9"/>
      <c r="J324" s="9"/>
      <c r="K324" s="38"/>
      <c r="L324" s="39"/>
      <c r="M324" s="40">
        <f t="shared" si="22"/>
        <v>0</v>
      </c>
      <c r="N324" s="40">
        <f t="shared" si="23"/>
        <v>0</v>
      </c>
      <c r="O324" s="9"/>
      <c r="P324" s="40">
        <f t="shared" si="24"/>
        <v>0</v>
      </c>
    </row>
    <row r="325" spans="1:16" s="6" customFormat="1" x14ac:dyDescent="0.25">
      <c r="A325" s="65">
        <v>292</v>
      </c>
      <c r="B325" s="41"/>
      <c r="C325" s="13"/>
      <c r="D325" s="9">
        <v>1</v>
      </c>
      <c r="E325" s="34"/>
      <c r="F325" s="34"/>
      <c r="G325" s="35">
        <f t="shared" si="20"/>
        <v>1</v>
      </c>
      <c r="H325" s="36">
        <f t="shared" si="21"/>
        <v>2.7397260273972603E-3</v>
      </c>
      <c r="I325" s="9"/>
      <c r="J325" s="9"/>
      <c r="K325" s="38"/>
      <c r="L325" s="39"/>
      <c r="M325" s="40">
        <f t="shared" si="22"/>
        <v>0</v>
      </c>
      <c r="N325" s="40">
        <f t="shared" si="23"/>
        <v>0</v>
      </c>
      <c r="O325" s="9"/>
      <c r="P325" s="40">
        <f t="shared" si="24"/>
        <v>0</v>
      </c>
    </row>
    <row r="326" spans="1:16" s="6" customFormat="1" x14ac:dyDescent="0.25">
      <c r="A326" s="65">
        <v>293</v>
      </c>
      <c r="B326" s="41"/>
      <c r="C326" s="13"/>
      <c r="D326" s="9">
        <v>1</v>
      </c>
      <c r="E326" s="34"/>
      <c r="F326" s="34"/>
      <c r="G326" s="35">
        <f t="shared" si="20"/>
        <v>1</v>
      </c>
      <c r="H326" s="36">
        <f t="shared" si="21"/>
        <v>2.7397260273972603E-3</v>
      </c>
      <c r="I326" s="9"/>
      <c r="J326" s="9"/>
      <c r="K326" s="38"/>
      <c r="L326" s="39"/>
      <c r="M326" s="40">
        <f t="shared" si="22"/>
        <v>0</v>
      </c>
      <c r="N326" s="40">
        <f t="shared" si="23"/>
        <v>0</v>
      </c>
      <c r="O326" s="9"/>
      <c r="P326" s="40">
        <f t="shared" si="24"/>
        <v>0</v>
      </c>
    </row>
    <row r="327" spans="1:16" s="6" customFormat="1" x14ac:dyDescent="0.25">
      <c r="A327" s="65">
        <v>294</v>
      </c>
      <c r="B327" s="41"/>
      <c r="C327" s="13"/>
      <c r="D327" s="9">
        <v>1</v>
      </c>
      <c r="E327" s="34"/>
      <c r="F327" s="34"/>
      <c r="G327" s="35">
        <f t="shared" si="20"/>
        <v>1</v>
      </c>
      <c r="H327" s="36">
        <f t="shared" si="21"/>
        <v>2.7397260273972603E-3</v>
      </c>
      <c r="I327" s="9"/>
      <c r="J327" s="9"/>
      <c r="K327" s="38"/>
      <c r="L327" s="39"/>
      <c r="M327" s="40">
        <f t="shared" si="22"/>
        <v>0</v>
      </c>
      <c r="N327" s="40">
        <f t="shared" si="23"/>
        <v>0</v>
      </c>
      <c r="O327" s="9"/>
      <c r="P327" s="40">
        <f t="shared" si="24"/>
        <v>0</v>
      </c>
    </row>
    <row r="328" spans="1:16" s="6" customFormat="1" x14ac:dyDescent="0.25">
      <c r="A328" s="65">
        <v>295</v>
      </c>
      <c r="B328" s="41"/>
      <c r="C328" s="13"/>
      <c r="D328" s="9">
        <v>1</v>
      </c>
      <c r="E328" s="34"/>
      <c r="F328" s="34"/>
      <c r="G328" s="35">
        <f t="shared" si="20"/>
        <v>1</v>
      </c>
      <c r="H328" s="36">
        <f t="shared" si="21"/>
        <v>2.7397260273972603E-3</v>
      </c>
      <c r="I328" s="9"/>
      <c r="J328" s="9"/>
      <c r="K328" s="38"/>
      <c r="L328" s="39"/>
      <c r="M328" s="40">
        <f t="shared" si="22"/>
        <v>0</v>
      </c>
      <c r="N328" s="40">
        <f t="shared" si="23"/>
        <v>0</v>
      </c>
      <c r="O328" s="9"/>
      <c r="P328" s="40">
        <f t="shared" si="24"/>
        <v>0</v>
      </c>
    </row>
    <row r="329" spans="1:16" s="6" customFormat="1" x14ac:dyDescent="0.25">
      <c r="A329" s="65">
        <v>296</v>
      </c>
      <c r="B329" s="41"/>
      <c r="C329" s="13"/>
      <c r="D329" s="9">
        <v>1</v>
      </c>
      <c r="E329" s="34"/>
      <c r="F329" s="34"/>
      <c r="G329" s="35">
        <f t="shared" si="20"/>
        <v>1</v>
      </c>
      <c r="H329" s="36">
        <f t="shared" si="21"/>
        <v>2.7397260273972603E-3</v>
      </c>
      <c r="I329" s="9"/>
      <c r="J329" s="9"/>
      <c r="K329" s="38"/>
      <c r="L329" s="39"/>
      <c r="M329" s="40">
        <f t="shared" si="22"/>
        <v>0</v>
      </c>
      <c r="N329" s="40">
        <f t="shared" si="23"/>
        <v>0</v>
      </c>
      <c r="O329" s="9"/>
      <c r="P329" s="40">
        <f t="shared" si="24"/>
        <v>0</v>
      </c>
    </row>
    <row r="330" spans="1:16" s="6" customFormat="1" x14ac:dyDescent="0.25">
      <c r="A330" s="65">
        <v>297</v>
      </c>
      <c r="B330" s="41"/>
      <c r="C330" s="13"/>
      <c r="D330" s="9">
        <v>1</v>
      </c>
      <c r="E330" s="34"/>
      <c r="F330" s="34"/>
      <c r="G330" s="35">
        <f t="shared" si="20"/>
        <v>1</v>
      </c>
      <c r="H330" s="36">
        <f t="shared" si="21"/>
        <v>2.7397260273972603E-3</v>
      </c>
      <c r="I330" s="9"/>
      <c r="J330" s="9"/>
      <c r="K330" s="38"/>
      <c r="L330" s="39"/>
      <c r="M330" s="40">
        <f t="shared" si="22"/>
        <v>0</v>
      </c>
      <c r="N330" s="40">
        <f t="shared" si="23"/>
        <v>0</v>
      </c>
      <c r="O330" s="9"/>
      <c r="P330" s="40">
        <f t="shared" si="24"/>
        <v>0</v>
      </c>
    </row>
    <row r="331" spans="1:16" s="6" customFormat="1" x14ac:dyDescent="0.25">
      <c r="A331" s="65">
        <v>298</v>
      </c>
      <c r="B331" s="41"/>
      <c r="C331" s="13"/>
      <c r="D331" s="9">
        <v>1</v>
      </c>
      <c r="E331" s="34"/>
      <c r="F331" s="34"/>
      <c r="G331" s="35">
        <f t="shared" si="20"/>
        <v>1</v>
      </c>
      <c r="H331" s="36">
        <f t="shared" si="21"/>
        <v>2.7397260273972603E-3</v>
      </c>
      <c r="I331" s="9"/>
      <c r="J331" s="9"/>
      <c r="K331" s="38"/>
      <c r="L331" s="39"/>
      <c r="M331" s="40">
        <f t="shared" si="22"/>
        <v>0</v>
      </c>
      <c r="N331" s="40">
        <f t="shared" si="23"/>
        <v>0</v>
      </c>
      <c r="O331" s="9"/>
      <c r="P331" s="40">
        <f t="shared" si="24"/>
        <v>0</v>
      </c>
    </row>
    <row r="332" spans="1:16" s="6" customFormat="1" x14ac:dyDescent="0.25">
      <c r="A332" s="65">
        <v>299</v>
      </c>
      <c r="B332" s="41"/>
      <c r="C332" s="13"/>
      <c r="D332" s="9">
        <v>1</v>
      </c>
      <c r="E332" s="34"/>
      <c r="F332" s="34"/>
      <c r="G332" s="35">
        <f t="shared" si="20"/>
        <v>1</v>
      </c>
      <c r="H332" s="36">
        <f t="shared" si="21"/>
        <v>2.7397260273972603E-3</v>
      </c>
      <c r="I332" s="9"/>
      <c r="J332" s="9"/>
      <c r="K332" s="38"/>
      <c r="L332" s="39"/>
      <c r="M332" s="40">
        <f t="shared" si="22"/>
        <v>0</v>
      </c>
      <c r="N332" s="40">
        <f t="shared" si="23"/>
        <v>0</v>
      </c>
      <c r="O332" s="9"/>
      <c r="P332" s="40">
        <f t="shared" si="24"/>
        <v>0</v>
      </c>
    </row>
    <row r="333" spans="1:16" s="6" customFormat="1" x14ac:dyDescent="0.25">
      <c r="A333" s="65">
        <v>300</v>
      </c>
      <c r="B333" s="41"/>
      <c r="C333" s="13"/>
      <c r="D333" s="9">
        <v>1</v>
      </c>
      <c r="E333" s="34"/>
      <c r="F333" s="34"/>
      <c r="G333" s="35">
        <f t="shared" si="20"/>
        <v>1</v>
      </c>
      <c r="H333" s="36">
        <f t="shared" si="21"/>
        <v>2.7397260273972603E-3</v>
      </c>
      <c r="I333" s="9"/>
      <c r="J333" s="9"/>
      <c r="K333" s="38"/>
      <c r="L333" s="39"/>
      <c r="M333" s="40">
        <f t="shared" si="22"/>
        <v>0</v>
      </c>
      <c r="N333" s="40">
        <f t="shared" si="23"/>
        <v>0</v>
      </c>
      <c r="O333" s="9"/>
      <c r="P333" s="40">
        <f t="shared" si="24"/>
        <v>0</v>
      </c>
    </row>
    <row r="334" spans="1:16" s="6" customFormat="1" x14ac:dyDescent="0.25">
      <c r="A334" s="65">
        <v>301</v>
      </c>
      <c r="B334" s="41"/>
      <c r="C334" s="13"/>
      <c r="D334" s="9">
        <v>1</v>
      </c>
      <c r="E334" s="34"/>
      <c r="F334" s="34"/>
      <c r="G334" s="35">
        <f t="shared" si="20"/>
        <v>1</v>
      </c>
      <c r="H334" s="36">
        <f t="shared" si="21"/>
        <v>2.7397260273972603E-3</v>
      </c>
      <c r="I334" s="9"/>
      <c r="J334" s="9"/>
      <c r="K334" s="38"/>
      <c r="L334" s="39"/>
      <c r="M334" s="40">
        <f t="shared" si="22"/>
        <v>0</v>
      </c>
      <c r="N334" s="40">
        <f t="shared" si="23"/>
        <v>0</v>
      </c>
      <c r="O334" s="9"/>
      <c r="P334" s="40">
        <f t="shared" si="24"/>
        <v>0</v>
      </c>
    </row>
    <row r="335" spans="1:16" s="6" customFormat="1" x14ac:dyDescent="0.25">
      <c r="A335" s="65">
        <v>302</v>
      </c>
      <c r="B335" s="41"/>
      <c r="C335" s="13"/>
      <c r="D335" s="9">
        <v>1</v>
      </c>
      <c r="E335" s="34"/>
      <c r="F335" s="34"/>
      <c r="G335" s="35">
        <f t="shared" si="20"/>
        <v>1</v>
      </c>
      <c r="H335" s="36">
        <f t="shared" si="21"/>
        <v>2.7397260273972603E-3</v>
      </c>
      <c r="I335" s="9"/>
      <c r="J335" s="9"/>
      <c r="K335" s="38"/>
      <c r="L335" s="39"/>
      <c r="M335" s="40">
        <f t="shared" si="22"/>
        <v>0</v>
      </c>
      <c r="N335" s="40">
        <f t="shared" si="23"/>
        <v>0</v>
      </c>
      <c r="O335" s="9"/>
      <c r="P335" s="40">
        <f t="shared" si="24"/>
        <v>0</v>
      </c>
    </row>
    <row r="336" spans="1:16" s="6" customFormat="1" x14ac:dyDescent="0.25">
      <c r="A336" s="65">
        <v>303</v>
      </c>
      <c r="B336" s="41"/>
      <c r="C336" s="13"/>
      <c r="D336" s="9">
        <v>1</v>
      </c>
      <c r="E336" s="34"/>
      <c r="F336" s="34"/>
      <c r="G336" s="35">
        <f t="shared" si="20"/>
        <v>1</v>
      </c>
      <c r="H336" s="36">
        <f t="shared" si="21"/>
        <v>2.7397260273972603E-3</v>
      </c>
      <c r="I336" s="9"/>
      <c r="J336" s="9"/>
      <c r="K336" s="38"/>
      <c r="L336" s="39"/>
      <c r="M336" s="40">
        <f t="shared" si="22"/>
        <v>0</v>
      </c>
      <c r="N336" s="40">
        <f t="shared" si="23"/>
        <v>0</v>
      </c>
      <c r="O336" s="9"/>
      <c r="P336" s="40">
        <f t="shared" si="24"/>
        <v>0</v>
      </c>
    </row>
    <row r="337" spans="1:16" s="6" customFormat="1" x14ac:dyDescent="0.25">
      <c r="A337" s="65">
        <v>304</v>
      </c>
      <c r="B337" s="41"/>
      <c r="C337" s="13"/>
      <c r="D337" s="9">
        <v>1</v>
      </c>
      <c r="E337" s="34"/>
      <c r="F337" s="34"/>
      <c r="G337" s="35">
        <f t="shared" si="20"/>
        <v>1</v>
      </c>
      <c r="H337" s="36">
        <f t="shared" si="21"/>
        <v>2.7397260273972603E-3</v>
      </c>
      <c r="I337" s="9"/>
      <c r="J337" s="9"/>
      <c r="K337" s="38"/>
      <c r="L337" s="39"/>
      <c r="M337" s="40">
        <f t="shared" si="22"/>
        <v>0</v>
      </c>
      <c r="N337" s="40">
        <f t="shared" si="23"/>
        <v>0</v>
      </c>
      <c r="O337" s="9"/>
      <c r="P337" s="40">
        <f t="shared" si="24"/>
        <v>0</v>
      </c>
    </row>
    <row r="338" spans="1:16" s="6" customFormat="1" x14ac:dyDescent="0.25">
      <c r="A338" s="65">
        <v>305</v>
      </c>
      <c r="B338" s="41"/>
      <c r="C338" s="13"/>
      <c r="D338" s="9">
        <v>1</v>
      </c>
      <c r="E338" s="34"/>
      <c r="F338" s="34"/>
      <c r="G338" s="35">
        <f t="shared" si="20"/>
        <v>1</v>
      </c>
      <c r="H338" s="36">
        <f t="shared" si="21"/>
        <v>2.7397260273972603E-3</v>
      </c>
      <c r="I338" s="9"/>
      <c r="J338" s="9"/>
      <c r="K338" s="38"/>
      <c r="L338" s="39"/>
      <c r="M338" s="40">
        <f t="shared" si="22"/>
        <v>0</v>
      </c>
      <c r="N338" s="40">
        <f t="shared" si="23"/>
        <v>0</v>
      </c>
      <c r="O338" s="9"/>
      <c r="P338" s="40">
        <f t="shared" si="24"/>
        <v>0</v>
      </c>
    </row>
    <row r="339" spans="1:16" s="6" customFormat="1" x14ac:dyDescent="0.25">
      <c r="A339" s="65">
        <v>306</v>
      </c>
      <c r="B339" s="41"/>
      <c r="C339" s="13"/>
      <c r="D339" s="9">
        <v>1</v>
      </c>
      <c r="E339" s="34"/>
      <c r="F339" s="34"/>
      <c r="G339" s="35">
        <f t="shared" si="20"/>
        <v>1</v>
      </c>
      <c r="H339" s="36">
        <f t="shared" si="21"/>
        <v>2.7397260273972603E-3</v>
      </c>
      <c r="I339" s="9"/>
      <c r="J339" s="9"/>
      <c r="K339" s="38"/>
      <c r="L339" s="39"/>
      <c r="M339" s="40">
        <f t="shared" si="22"/>
        <v>0</v>
      </c>
      <c r="N339" s="40">
        <f t="shared" si="23"/>
        <v>0</v>
      </c>
      <c r="O339" s="9"/>
      <c r="P339" s="40">
        <f t="shared" si="24"/>
        <v>0</v>
      </c>
    </row>
    <row r="340" spans="1:16" s="6" customFormat="1" x14ac:dyDescent="0.25">
      <c r="A340" s="65">
        <v>307</v>
      </c>
      <c r="B340" s="41"/>
      <c r="C340" s="13"/>
      <c r="D340" s="9">
        <v>1</v>
      </c>
      <c r="E340" s="34"/>
      <c r="F340" s="34"/>
      <c r="G340" s="35">
        <f t="shared" si="20"/>
        <v>1</v>
      </c>
      <c r="H340" s="36">
        <f t="shared" si="21"/>
        <v>2.7397260273972603E-3</v>
      </c>
      <c r="I340" s="9"/>
      <c r="J340" s="9"/>
      <c r="K340" s="38"/>
      <c r="L340" s="39"/>
      <c r="M340" s="40">
        <f t="shared" si="22"/>
        <v>0</v>
      </c>
      <c r="N340" s="40">
        <f t="shared" si="23"/>
        <v>0</v>
      </c>
      <c r="O340" s="9"/>
      <c r="P340" s="40">
        <f t="shared" si="24"/>
        <v>0</v>
      </c>
    </row>
    <row r="341" spans="1:16" s="6" customFormat="1" x14ac:dyDescent="0.25">
      <c r="A341" s="65">
        <v>308</v>
      </c>
      <c r="B341" s="41"/>
      <c r="C341" s="13"/>
      <c r="D341" s="9">
        <v>1</v>
      </c>
      <c r="E341" s="34"/>
      <c r="F341" s="34"/>
      <c r="G341" s="35">
        <f t="shared" si="20"/>
        <v>1</v>
      </c>
      <c r="H341" s="36">
        <f t="shared" si="21"/>
        <v>2.7397260273972603E-3</v>
      </c>
      <c r="I341" s="9"/>
      <c r="J341" s="9"/>
      <c r="K341" s="38"/>
      <c r="L341" s="39"/>
      <c r="M341" s="40">
        <f t="shared" si="22"/>
        <v>0</v>
      </c>
      <c r="N341" s="40">
        <f t="shared" si="23"/>
        <v>0</v>
      </c>
      <c r="O341" s="9"/>
      <c r="P341" s="40">
        <f t="shared" si="24"/>
        <v>0</v>
      </c>
    </row>
    <row r="342" spans="1:16" s="6" customFormat="1" x14ac:dyDescent="0.25">
      <c r="A342" s="65">
        <v>309</v>
      </c>
      <c r="B342" s="41"/>
      <c r="C342" s="13"/>
      <c r="D342" s="9">
        <v>1</v>
      </c>
      <c r="E342" s="34"/>
      <c r="F342" s="34"/>
      <c r="G342" s="35">
        <f t="shared" si="20"/>
        <v>1</v>
      </c>
      <c r="H342" s="36">
        <f t="shared" si="21"/>
        <v>2.7397260273972603E-3</v>
      </c>
      <c r="I342" s="9"/>
      <c r="J342" s="9"/>
      <c r="K342" s="38"/>
      <c r="L342" s="39"/>
      <c r="M342" s="40">
        <f t="shared" si="22"/>
        <v>0</v>
      </c>
      <c r="N342" s="40">
        <f t="shared" si="23"/>
        <v>0</v>
      </c>
      <c r="O342" s="9"/>
      <c r="P342" s="40">
        <f t="shared" si="24"/>
        <v>0</v>
      </c>
    </row>
    <row r="343" spans="1:16" s="6" customFormat="1" x14ac:dyDescent="0.25">
      <c r="A343" s="65">
        <v>310</v>
      </c>
      <c r="B343" s="41"/>
      <c r="C343" s="13"/>
      <c r="D343" s="9">
        <v>1</v>
      </c>
      <c r="E343" s="34"/>
      <c r="F343" s="34"/>
      <c r="G343" s="35">
        <f t="shared" si="20"/>
        <v>1</v>
      </c>
      <c r="H343" s="36">
        <f t="shared" si="21"/>
        <v>2.7397260273972603E-3</v>
      </c>
      <c r="I343" s="9"/>
      <c r="J343" s="9"/>
      <c r="K343" s="38"/>
      <c r="L343" s="39"/>
      <c r="M343" s="40">
        <f t="shared" si="22"/>
        <v>0</v>
      </c>
      <c r="N343" s="40">
        <f t="shared" si="23"/>
        <v>0</v>
      </c>
      <c r="O343" s="9"/>
      <c r="P343" s="40">
        <f t="shared" si="24"/>
        <v>0</v>
      </c>
    </row>
    <row r="344" spans="1:16" s="6" customFormat="1" x14ac:dyDescent="0.25">
      <c r="A344" s="65">
        <v>311</v>
      </c>
      <c r="B344" s="41"/>
      <c r="C344" s="13"/>
      <c r="D344" s="9">
        <v>1</v>
      </c>
      <c r="E344" s="34"/>
      <c r="F344" s="34"/>
      <c r="G344" s="35">
        <f t="shared" si="20"/>
        <v>1</v>
      </c>
      <c r="H344" s="36">
        <f t="shared" si="21"/>
        <v>2.7397260273972603E-3</v>
      </c>
      <c r="I344" s="9"/>
      <c r="J344" s="9"/>
      <c r="K344" s="38"/>
      <c r="L344" s="39"/>
      <c r="M344" s="40">
        <f t="shared" si="22"/>
        <v>0</v>
      </c>
      <c r="N344" s="40">
        <f t="shared" si="23"/>
        <v>0</v>
      </c>
      <c r="O344" s="9"/>
      <c r="P344" s="40">
        <f t="shared" si="24"/>
        <v>0</v>
      </c>
    </row>
    <row r="345" spans="1:16" s="6" customFormat="1" x14ac:dyDescent="0.25">
      <c r="A345" s="65">
        <v>312</v>
      </c>
      <c r="B345" s="41"/>
      <c r="C345" s="13"/>
      <c r="D345" s="9">
        <v>1</v>
      </c>
      <c r="E345" s="34"/>
      <c r="F345" s="34"/>
      <c r="G345" s="35">
        <f t="shared" si="20"/>
        <v>1</v>
      </c>
      <c r="H345" s="36">
        <f t="shared" si="21"/>
        <v>2.7397260273972603E-3</v>
      </c>
      <c r="I345" s="9"/>
      <c r="J345" s="9"/>
      <c r="K345" s="38"/>
      <c r="L345" s="39"/>
      <c r="M345" s="40">
        <f t="shared" si="22"/>
        <v>0</v>
      </c>
      <c r="N345" s="40">
        <f t="shared" si="23"/>
        <v>0</v>
      </c>
      <c r="O345" s="9"/>
      <c r="P345" s="40">
        <f t="shared" si="24"/>
        <v>0</v>
      </c>
    </row>
    <row r="346" spans="1:16" s="6" customFormat="1" x14ac:dyDescent="0.25">
      <c r="A346" s="65">
        <v>313</v>
      </c>
      <c r="B346" s="41"/>
      <c r="C346" s="13"/>
      <c r="D346" s="9">
        <v>1</v>
      </c>
      <c r="E346" s="34"/>
      <c r="F346" s="34"/>
      <c r="G346" s="35">
        <f t="shared" si="20"/>
        <v>1</v>
      </c>
      <c r="H346" s="36">
        <f t="shared" si="21"/>
        <v>2.7397260273972603E-3</v>
      </c>
      <c r="I346" s="9"/>
      <c r="J346" s="9"/>
      <c r="K346" s="38"/>
      <c r="L346" s="39"/>
      <c r="M346" s="40">
        <f t="shared" si="22"/>
        <v>0</v>
      </c>
      <c r="N346" s="40">
        <f t="shared" si="23"/>
        <v>0</v>
      </c>
      <c r="O346" s="9"/>
      <c r="P346" s="40">
        <f t="shared" si="24"/>
        <v>0</v>
      </c>
    </row>
    <row r="347" spans="1:16" s="6" customFormat="1" x14ac:dyDescent="0.25">
      <c r="A347" s="65">
        <v>314</v>
      </c>
      <c r="B347" s="41"/>
      <c r="C347" s="13"/>
      <c r="D347" s="9">
        <v>1</v>
      </c>
      <c r="E347" s="34"/>
      <c r="F347" s="34"/>
      <c r="G347" s="35">
        <f t="shared" si="20"/>
        <v>1</v>
      </c>
      <c r="H347" s="36">
        <f t="shared" si="21"/>
        <v>2.7397260273972603E-3</v>
      </c>
      <c r="I347" s="9"/>
      <c r="J347" s="9"/>
      <c r="K347" s="38"/>
      <c r="L347" s="39"/>
      <c r="M347" s="40">
        <f t="shared" si="22"/>
        <v>0</v>
      </c>
      <c r="N347" s="40">
        <f t="shared" si="23"/>
        <v>0</v>
      </c>
      <c r="O347" s="9"/>
      <c r="P347" s="40">
        <f t="shared" si="24"/>
        <v>0</v>
      </c>
    </row>
    <row r="348" spans="1:16" s="6" customFormat="1" x14ac:dyDescent="0.25">
      <c r="A348" s="65">
        <v>315</v>
      </c>
      <c r="B348" s="41"/>
      <c r="C348" s="13"/>
      <c r="D348" s="9">
        <v>1</v>
      </c>
      <c r="E348" s="34"/>
      <c r="F348" s="34"/>
      <c r="G348" s="35">
        <f t="shared" si="20"/>
        <v>1</v>
      </c>
      <c r="H348" s="36">
        <f t="shared" si="21"/>
        <v>2.7397260273972603E-3</v>
      </c>
      <c r="I348" s="9"/>
      <c r="J348" s="9"/>
      <c r="K348" s="38"/>
      <c r="L348" s="39"/>
      <c r="M348" s="40">
        <f t="shared" si="22"/>
        <v>0</v>
      </c>
      <c r="N348" s="40">
        <f t="shared" si="23"/>
        <v>0</v>
      </c>
      <c r="O348" s="9"/>
      <c r="P348" s="40">
        <f t="shared" si="24"/>
        <v>0</v>
      </c>
    </row>
    <row r="349" spans="1:16" s="6" customFormat="1" x14ac:dyDescent="0.25">
      <c r="A349" s="65">
        <v>316</v>
      </c>
      <c r="B349" s="41"/>
      <c r="C349" s="13"/>
      <c r="D349" s="9">
        <v>1</v>
      </c>
      <c r="E349" s="34"/>
      <c r="F349" s="34"/>
      <c r="G349" s="35">
        <f t="shared" si="20"/>
        <v>1</v>
      </c>
      <c r="H349" s="36">
        <f t="shared" si="21"/>
        <v>2.7397260273972603E-3</v>
      </c>
      <c r="I349" s="9"/>
      <c r="J349" s="9"/>
      <c r="K349" s="38"/>
      <c r="L349" s="39"/>
      <c r="M349" s="40">
        <f t="shared" si="22"/>
        <v>0</v>
      </c>
      <c r="N349" s="40">
        <f t="shared" si="23"/>
        <v>0</v>
      </c>
      <c r="O349" s="9"/>
      <c r="P349" s="40">
        <f t="shared" si="24"/>
        <v>0</v>
      </c>
    </row>
    <row r="350" spans="1:16" s="6" customFormat="1" x14ac:dyDescent="0.25">
      <c r="A350" s="65">
        <v>317</v>
      </c>
      <c r="B350" s="41"/>
      <c r="C350" s="13"/>
      <c r="D350" s="9">
        <v>1</v>
      </c>
      <c r="E350" s="34"/>
      <c r="F350" s="34"/>
      <c r="G350" s="35">
        <f t="shared" si="20"/>
        <v>1</v>
      </c>
      <c r="H350" s="36">
        <f t="shared" si="21"/>
        <v>2.7397260273972603E-3</v>
      </c>
      <c r="I350" s="9"/>
      <c r="J350" s="9"/>
      <c r="K350" s="38"/>
      <c r="L350" s="39"/>
      <c r="M350" s="40">
        <f t="shared" si="22"/>
        <v>0</v>
      </c>
      <c r="N350" s="40">
        <f t="shared" si="23"/>
        <v>0</v>
      </c>
      <c r="O350" s="9"/>
      <c r="P350" s="40">
        <f t="shared" si="24"/>
        <v>0</v>
      </c>
    </row>
    <row r="351" spans="1:16" s="6" customFormat="1" x14ac:dyDescent="0.25">
      <c r="A351" s="65">
        <v>318</v>
      </c>
      <c r="B351" s="41"/>
      <c r="C351" s="13"/>
      <c r="D351" s="9">
        <v>1</v>
      </c>
      <c r="E351" s="34"/>
      <c r="F351" s="34"/>
      <c r="G351" s="35">
        <f t="shared" si="20"/>
        <v>1</v>
      </c>
      <c r="H351" s="36">
        <f t="shared" si="21"/>
        <v>2.7397260273972603E-3</v>
      </c>
      <c r="I351" s="9"/>
      <c r="J351" s="9"/>
      <c r="K351" s="38"/>
      <c r="L351" s="39"/>
      <c r="M351" s="40">
        <f t="shared" si="22"/>
        <v>0</v>
      </c>
      <c r="N351" s="40">
        <f t="shared" si="23"/>
        <v>0</v>
      </c>
      <c r="O351" s="9"/>
      <c r="P351" s="40">
        <f t="shared" si="24"/>
        <v>0</v>
      </c>
    </row>
    <row r="352" spans="1:16" s="6" customFormat="1" x14ac:dyDescent="0.25">
      <c r="A352" s="65">
        <v>319</v>
      </c>
      <c r="B352" s="41"/>
      <c r="C352" s="13"/>
      <c r="D352" s="9">
        <v>1</v>
      </c>
      <c r="E352" s="34"/>
      <c r="F352" s="34"/>
      <c r="G352" s="35">
        <f t="shared" si="20"/>
        <v>1</v>
      </c>
      <c r="H352" s="36">
        <f t="shared" si="21"/>
        <v>2.7397260273972603E-3</v>
      </c>
      <c r="I352" s="9"/>
      <c r="J352" s="9"/>
      <c r="K352" s="38"/>
      <c r="L352" s="39"/>
      <c r="M352" s="40">
        <f t="shared" si="22"/>
        <v>0</v>
      </c>
      <c r="N352" s="40">
        <f t="shared" si="23"/>
        <v>0</v>
      </c>
      <c r="O352" s="9"/>
      <c r="P352" s="40">
        <f t="shared" si="24"/>
        <v>0</v>
      </c>
    </row>
    <row r="353" spans="1:16" s="6" customFormat="1" x14ac:dyDescent="0.25">
      <c r="A353" s="65">
        <v>320</v>
      </c>
      <c r="B353" s="41"/>
      <c r="C353" s="13"/>
      <c r="D353" s="9">
        <v>1</v>
      </c>
      <c r="E353" s="34"/>
      <c r="F353" s="34"/>
      <c r="G353" s="35">
        <f t="shared" si="20"/>
        <v>1</v>
      </c>
      <c r="H353" s="36">
        <f t="shared" si="21"/>
        <v>2.7397260273972603E-3</v>
      </c>
      <c r="I353" s="9"/>
      <c r="J353" s="9"/>
      <c r="K353" s="38"/>
      <c r="L353" s="39"/>
      <c r="M353" s="40">
        <f t="shared" si="22"/>
        <v>0</v>
      </c>
      <c r="N353" s="40">
        <f t="shared" si="23"/>
        <v>0</v>
      </c>
      <c r="O353" s="9"/>
      <c r="P353" s="40">
        <f t="shared" si="24"/>
        <v>0</v>
      </c>
    </row>
    <row r="354" spans="1:16" s="6" customFormat="1" x14ac:dyDescent="0.25">
      <c r="A354" s="65">
        <v>321</v>
      </c>
      <c r="B354" s="41"/>
      <c r="C354" s="13"/>
      <c r="D354" s="9">
        <v>1</v>
      </c>
      <c r="E354" s="34"/>
      <c r="F354" s="34"/>
      <c r="G354" s="35">
        <f t="shared" ref="G354:G417" si="25">F354-E354+1</f>
        <v>1</v>
      </c>
      <c r="H354" s="36">
        <f t="shared" ref="H354:H417" si="26">+(D354*G354)/365</f>
        <v>2.7397260273972603E-3</v>
      </c>
      <c r="I354" s="9"/>
      <c r="J354" s="9"/>
      <c r="K354" s="38"/>
      <c r="L354" s="39"/>
      <c r="M354" s="40">
        <f t="shared" ref="M354:M417" si="27">(J354*K354)-L354</f>
        <v>0</v>
      </c>
      <c r="N354" s="40">
        <f t="shared" ref="N354:N417" si="28">(I354+M354)/H354</f>
        <v>0</v>
      </c>
      <c r="O354" s="9"/>
      <c r="P354" s="40">
        <f t="shared" ref="P354:P417" si="29">N354*O354</f>
        <v>0</v>
      </c>
    </row>
    <row r="355" spans="1:16" s="6" customFormat="1" x14ac:dyDescent="0.25">
      <c r="A355" s="65">
        <v>322</v>
      </c>
      <c r="B355" s="41"/>
      <c r="C355" s="13"/>
      <c r="D355" s="9">
        <v>1</v>
      </c>
      <c r="E355" s="34"/>
      <c r="F355" s="34"/>
      <c r="G355" s="35">
        <f t="shared" si="25"/>
        <v>1</v>
      </c>
      <c r="H355" s="36">
        <f t="shared" si="26"/>
        <v>2.7397260273972603E-3</v>
      </c>
      <c r="I355" s="9"/>
      <c r="J355" s="9"/>
      <c r="K355" s="38"/>
      <c r="L355" s="39"/>
      <c r="M355" s="40">
        <f t="shared" si="27"/>
        <v>0</v>
      </c>
      <c r="N355" s="40">
        <f t="shared" si="28"/>
        <v>0</v>
      </c>
      <c r="O355" s="9"/>
      <c r="P355" s="40">
        <f t="shared" si="29"/>
        <v>0</v>
      </c>
    </row>
    <row r="356" spans="1:16" s="6" customFormat="1" x14ac:dyDescent="0.25">
      <c r="A356" s="65">
        <v>323</v>
      </c>
      <c r="B356" s="41"/>
      <c r="C356" s="13"/>
      <c r="D356" s="9">
        <v>1</v>
      </c>
      <c r="E356" s="34"/>
      <c r="F356" s="34"/>
      <c r="G356" s="35">
        <f t="shared" si="25"/>
        <v>1</v>
      </c>
      <c r="H356" s="36">
        <f t="shared" si="26"/>
        <v>2.7397260273972603E-3</v>
      </c>
      <c r="I356" s="9"/>
      <c r="J356" s="9"/>
      <c r="K356" s="38"/>
      <c r="L356" s="39"/>
      <c r="M356" s="40">
        <f t="shared" si="27"/>
        <v>0</v>
      </c>
      <c r="N356" s="40">
        <f t="shared" si="28"/>
        <v>0</v>
      </c>
      <c r="O356" s="9"/>
      <c r="P356" s="40">
        <f t="shared" si="29"/>
        <v>0</v>
      </c>
    </row>
    <row r="357" spans="1:16" s="6" customFormat="1" x14ac:dyDescent="0.25">
      <c r="A357" s="65">
        <v>324</v>
      </c>
      <c r="B357" s="41"/>
      <c r="C357" s="13"/>
      <c r="D357" s="9">
        <v>1</v>
      </c>
      <c r="E357" s="34"/>
      <c r="F357" s="34"/>
      <c r="G357" s="35">
        <f t="shared" si="25"/>
        <v>1</v>
      </c>
      <c r="H357" s="36">
        <f t="shared" si="26"/>
        <v>2.7397260273972603E-3</v>
      </c>
      <c r="I357" s="9"/>
      <c r="J357" s="9"/>
      <c r="K357" s="38"/>
      <c r="L357" s="39"/>
      <c r="M357" s="40">
        <f t="shared" si="27"/>
        <v>0</v>
      </c>
      <c r="N357" s="40">
        <f t="shared" si="28"/>
        <v>0</v>
      </c>
      <c r="O357" s="9"/>
      <c r="P357" s="40">
        <f t="shared" si="29"/>
        <v>0</v>
      </c>
    </row>
    <row r="358" spans="1:16" s="6" customFormat="1" x14ac:dyDescent="0.25">
      <c r="A358" s="65">
        <v>325</v>
      </c>
      <c r="B358" s="41"/>
      <c r="C358" s="13"/>
      <c r="D358" s="9">
        <v>1</v>
      </c>
      <c r="E358" s="34"/>
      <c r="F358" s="34"/>
      <c r="G358" s="35">
        <f t="shared" si="25"/>
        <v>1</v>
      </c>
      <c r="H358" s="36">
        <f t="shared" si="26"/>
        <v>2.7397260273972603E-3</v>
      </c>
      <c r="I358" s="9"/>
      <c r="J358" s="9"/>
      <c r="K358" s="38"/>
      <c r="L358" s="39"/>
      <c r="M358" s="40">
        <f t="shared" si="27"/>
        <v>0</v>
      </c>
      <c r="N358" s="40">
        <f t="shared" si="28"/>
        <v>0</v>
      </c>
      <c r="O358" s="9"/>
      <c r="P358" s="40">
        <f t="shared" si="29"/>
        <v>0</v>
      </c>
    </row>
    <row r="359" spans="1:16" s="6" customFormat="1" x14ac:dyDescent="0.25">
      <c r="A359" s="65">
        <v>326</v>
      </c>
      <c r="B359" s="41"/>
      <c r="C359" s="13"/>
      <c r="D359" s="9">
        <v>1</v>
      </c>
      <c r="E359" s="34"/>
      <c r="F359" s="34"/>
      <c r="G359" s="35">
        <f t="shared" si="25"/>
        <v>1</v>
      </c>
      <c r="H359" s="36">
        <f t="shared" si="26"/>
        <v>2.7397260273972603E-3</v>
      </c>
      <c r="I359" s="9"/>
      <c r="J359" s="9"/>
      <c r="K359" s="38"/>
      <c r="L359" s="39"/>
      <c r="M359" s="40">
        <f t="shared" si="27"/>
        <v>0</v>
      </c>
      <c r="N359" s="40">
        <f t="shared" si="28"/>
        <v>0</v>
      </c>
      <c r="O359" s="9"/>
      <c r="P359" s="40">
        <f t="shared" si="29"/>
        <v>0</v>
      </c>
    </row>
    <row r="360" spans="1:16" s="6" customFormat="1" x14ac:dyDescent="0.25">
      <c r="A360" s="65">
        <v>327</v>
      </c>
      <c r="B360" s="41"/>
      <c r="C360" s="13"/>
      <c r="D360" s="9">
        <v>1</v>
      </c>
      <c r="E360" s="34"/>
      <c r="F360" s="34"/>
      <c r="G360" s="35">
        <f t="shared" si="25"/>
        <v>1</v>
      </c>
      <c r="H360" s="36">
        <f t="shared" si="26"/>
        <v>2.7397260273972603E-3</v>
      </c>
      <c r="I360" s="9"/>
      <c r="J360" s="9"/>
      <c r="K360" s="38"/>
      <c r="L360" s="39"/>
      <c r="M360" s="40">
        <f t="shared" si="27"/>
        <v>0</v>
      </c>
      <c r="N360" s="40">
        <f t="shared" si="28"/>
        <v>0</v>
      </c>
      <c r="O360" s="9"/>
      <c r="P360" s="40">
        <f t="shared" si="29"/>
        <v>0</v>
      </c>
    </row>
    <row r="361" spans="1:16" s="6" customFormat="1" x14ac:dyDescent="0.25">
      <c r="A361" s="65">
        <v>328</v>
      </c>
      <c r="B361" s="41"/>
      <c r="C361" s="13"/>
      <c r="D361" s="9">
        <v>1</v>
      </c>
      <c r="E361" s="34"/>
      <c r="F361" s="34"/>
      <c r="G361" s="35">
        <f t="shared" si="25"/>
        <v>1</v>
      </c>
      <c r="H361" s="36">
        <f t="shared" si="26"/>
        <v>2.7397260273972603E-3</v>
      </c>
      <c r="I361" s="9"/>
      <c r="J361" s="9"/>
      <c r="K361" s="38"/>
      <c r="L361" s="39"/>
      <c r="M361" s="40">
        <f t="shared" si="27"/>
        <v>0</v>
      </c>
      <c r="N361" s="40">
        <f t="shared" si="28"/>
        <v>0</v>
      </c>
      <c r="O361" s="9"/>
      <c r="P361" s="40">
        <f t="shared" si="29"/>
        <v>0</v>
      </c>
    </row>
    <row r="362" spans="1:16" s="6" customFormat="1" x14ac:dyDescent="0.25">
      <c r="A362" s="65">
        <v>329</v>
      </c>
      <c r="B362" s="41"/>
      <c r="C362" s="13"/>
      <c r="D362" s="9">
        <v>1</v>
      </c>
      <c r="E362" s="34"/>
      <c r="F362" s="34"/>
      <c r="G362" s="35">
        <f t="shared" si="25"/>
        <v>1</v>
      </c>
      <c r="H362" s="36">
        <f t="shared" si="26"/>
        <v>2.7397260273972603E-3</v>
      </c>
      <c r="I362" s="9"/>
      <c r="J362" s="9"/>
      <c r="K362" s="38"/>
      <c r="L362" s="39"/>
      <c r="M362" s="40">
        <f t="shared" si="27"/>
        <v>0</v>
      </c>
      <c r="N362" s="40">
        <f t="shared" si="28"/>
        <v>0</v>
      </c>
      <c r="O362" s="9"/>
      <c r="P362" s="40">
        <f t="shared" si="29"/>
        <v>0</v>
      </c>
    </row>
    <row r="363" spans="1:16" s="6" customFormat="1" x14ac:dyDescent="0.25">
      <c r="A363" s="65">
        <v>330</v>
      </c>
      <c r="B363" s="41"/>
      <c r="C363" s="13"/>
      <c r="D363" s="9">
        <v>1</v>
      </c>
      <c r="E363" s="34"/>
      <c r="F363" s="34"/>
      <c r="G363" s="35">
        <f t="shared" si="25"/>
        <v>1</v>
      </c>
      <c r="H363" s="36">
        <f t="shared" si="26"/>
        <v>2.7397260273972603E-3</v>
      </c>
      <c r="I363" s="9"/>
      <c r="J363" s="9"/>
      <c r="K363" s="38"/>
      <c r="L363" s="39"/>
      <c r="M363" s="40">
        <f t="shared" si="27"/>
        <v>0</v>
      </c>
      <c r="N363" s="40">
        <f t="shared" si="28"/>
        <v>0</v>
      </c>
      <c r="O363" s="9"/>
      <c r="P363" s="40">
        <f t="shared" si="29"/>
        <v>0</v>
      </c>
    </row>
    <row r="364" spans="1:16" s="6" customFormat="1" x14ac:dyDescent="0.25">
      <c r="A364" s="65">
        <v>331</v>
      </c>
      <c r="B364" s="41"/>
      <c r="C364" s="13"/>
      <c r="D364" s="9">
        <v>1</v>
      </c>
      <c r="E364" s="34"/>
      <c r="F364" s="34"/>
      <c r="G364" s="35">
        <f t="shared" si="25"/>
        <v>1</v>
      </c>
      <c r="H364" s="36">
        <f t="shared" si="26"/>
        <v>2.7397260273972603E-3</v>
      </c>
      <c r="I364" s="9"/>
      <c r="J364" s="9"/>
      <c r="K364" s="38"/>
      <c r="L364" s="39"/>
      <c r="M364" s="40">
        <f t="shared" si="27"/>
        <v>0</v>
      </c>
      <c r="N364" s="40">
        <f t="shared" si="28"/>
        <v>0</v>
      </c>
      <c r="O364" s="9"/>
      <c r="P364" s="40">
        <f t="shared" si="29"/>
        <v>0</v>
      </c>
    </row>
    <row r="365" spans="1:16" s="6" customFormat="1" x14ac:dyDescent="0.25">
      <c r="A365" s="65">
        <v>332</v>
      </c>
      <c r="B365" s="41"/>
      <c r="C365" s="13"/>
      <c r="D365" s="9">
        <v>1</v>
      </c>
      <c r="E365" s="34"/>
      <c r="F365" s="34"/>
      <c r="G365" s="35">
        <f t="shared" si="25"/>
        <v>1</v>
      </c>
      <c r="H365" s="36">
        <f t="shared" si="26"/>
        <v>2.7397260273972603E-3</v>
      </c>
      <c r="I365" s="9"/>
      <c r="J365" s="9"/>
      <c r="K365" s="38"/>
      <c r="L365" s="39"/>
      <c r="M365" s="40">
        <f t="shared" si="27"/>
        <v>0</v>
      </c>
      <c r="N365" s="40">
        <f t="shared" si="28"/>
        <v>0</v>
      </c>
      <c r="O365" s="9"/>
      <c r="P365" s="40">
        <f t="shared" si="29"/>
        <v>0</v>
      </c>
    </row>
    <row r="366" spans="1:16" s="6" customFormat="1" x14ac:dyDescent="0.25">
      <c r="A366" s="65">
        <v>333</v>
      </c>
      <c r="B366" s="41"/>
      <c r="C366" s="13"/>
      <c r="D366" s="9">
        <v>1</v>
      </c>
      <c r="E366" s="34"/>
      <c r="F366" s="34"/>
      <c r="G366" s="35">
        <f t="shared" si="25"/>
        <v>1</v>
      </c>
      <c r="H366" s="36">
        <f t="shared" si="26"/>
        <v>2.7397260273972603E-3</v>
      </c>
      <c r="I366" s="9"/>
      <c r="J366" s="9"/>
      <c r="K366" s="38"/>
      <c r="L366" s="39"/>
      <c r="M366" s="40">
        <f t="shared" si="27"/>
        <v>0</v>
      </c>
      <c r="N366" s="40">
        <f t="shared" si="28"/>
        <v>0</v>
      </c>
      <c r="O366" s="9"/>
      <c r="P366" s="40">
        <f t="shared" si="29"/>
        <v>0</v>
      </c>
    </row>
    <row r="367" spans="1:16" s="6" customFormat="1" x14ac:dyDescent="0.25">
      <c r="A367" s="65">
        <v>334</v>
      </c>
      <c r="B367" s="41"/>
      <c r="C367" s="13"/>
      <c r="D367" s="9">
        <v>1</v>
      </c>
      <c r="E367" s="34"/>
      <c r="F367" s="34"/>
      <c r="G367" s="35">
        <f t="shared" si="25"/>
        <v>1</v>
      </c>
      <c r="H367" s="36">
        <f t="shared" si="26"/>
        <v>2.7397260273972603E-3</v>
      </c>
      <c r="I367" s="9"/>
      <c r="J367" s="9"/>
      <c r="K367" s="38"/>
      <c r="L367" s="39"/>
      <c r="M367" s="40">
        <f t="shared" si="27"/>
        <v>0</v>
      </c>
      <c r="N367" s="40">
        <f t="shared" si="28"/>
        <v>0</v>
      </c>
      <c r="O367" s="9"/>
      <c r="P367" s="40">
        <f t="shared" si="29"/>
        <v>0</v>
      </c>
    </row>
    <row r="368" spans="1:16" s="6" customFormat="1" x14ac:dyDescent="0.25">
      <c r="A368" s="65">
        <v>335</v>
      </c>
      <c r="B368" s="41"/>
      <c r="C368" s="13"/>
      <c r="D368" s="9">
        <v>1</v>
      </c>
      <c r="E368" s="34"/>
      <c r="F368" s="34"/>
      <c r="G368" s="35">
        <f t="shared" si="25"/>
        <v>1</v>
      </c>
      <c r="H368" s="36">
        <f t="shared" si="26"/>
        <v>2.7397260273972603E-3</v>
      </c>
      <c r="I368" s="9"/>
      <c r="J368" s="9"/>
      <c r="K368" s="38"/>
      <c r="L368" s="39"/>
      <c r="M368" s="40">
        <f t="shared" si="27"/>
        <v>0</v>
      </c>
      <c r="N368" s="40">
        <f t="shared" si="28"/>
        <v>0</v>
      </c>
      <c r="O368" s="9"/>
      <c r="P368" s="40">
        <f t="shared" si="29"/>
        <v>0</v>
      </c>
    </row>
    <row r="369" spans="1:16" s="6" customFormat="1" x14ac:dyDescent="0.25">
      <c r="A369" s="65">
        <v>336</v>
      </c>
      <c r="B369" s="41"/>
      <c r="C369" s="13"/>
      <c r="D369" s="9">
        <v>1</v>
      </c>
      <c r="E369" s="34"/>
      <c r="F369" s="34"/>
      <c r="G369" s="35">
        <f t="shared" si="25"/>
        <v>1</v>
      </c>
      <c r="H369" s="36">
        <f t="shared" si="26"/>
        <v>2.7397260273972603E-3</v>
      </c>
      <c r="I369" s="9"/>
      <c r="J369" s="9"/>
      <c r="K369" s="38"/>
      <c r="L369" s="39"/>
      <c r="M369" s="40">
        <f t="shared" si="27"/>
        <v>0</v>
      </c>
      <c r="N369" s="40">
        <f t="shared" si="28"/>
        <v>0</v>
      </c>
      <c r="O369" s="9"/>
      <c r="P369" s="40">
        <f t="shared" si="29"/>
        <v>0</v>
      </c>
    </row>
    <row r="370" spans="1:16" s="6" customFormat="1" x14ac:dyDescent="0.25">
      <c r="A370" s="65">
        <v>337</v>
      </c>
      <c r="B370" s="41"/>
      <c r="C370" s="13"/>
      <c r="D370" s="9">
        <v>1</v>
      </c>
      <c r="E370" s="34"/>
      <c r="F370" s="34"/>
      <c r="G370" s="35">
        <f t="shared" si="25"/>
        <v>1</v>
      </c>
      <c r="H370" s="36">
        <f t="shared" si="26"/>
        <v>2.7397260273972603E-3</v>
      </c>
      <c r="I370" s="9"/>
      <c r="J370" s="9"/>
      <c r="K370" s="38"/>
      <c r="L370" s="39"/>
      <c r="M370" s="40">
        <f t="shared" si="27"/>
        <v>0</v>
      </c>
      <c r="N370" s="40">
        <f t="shared" si="28"/>
        <v>0</v>
      </c>
      <c r="O370" s="9"/>
      <c r="P370" s="40">
        <f t="shared" si="29"/>
        <v>0</v>
      </c>
    </row>
    <row r="371" spans="1:16" s="6" customFormat="1" x14ac:dyDescent="0.25">
      <c r="A371" s="65">
        <v>338</v>
      </c>
      <c r="B371" s="41"/>
      <c r="C371" s="13"/>
      <c r="D371" s="9">
        <v>1</v>
      </c>
      <c r="E371" s="34"/>
      <c r="F371" s="34"/>
      <c r="G371" s="35">
        <f t="shared" si="25"/>
        <v>1</v>
      </c>
      <c r="H371" s="36">
        <f t="shared" si="26"/>
        <v>2.7397260273972603E-3</v>
      </c>
      <c r="I371" s="9"/>
      <c r="J371" s="9"/>
      <c r="K371" s="38"/>
      <c r="L371" s="39"/>
      <c r="M371" s="40">
        <f t="shared" si="27"/>
        <v>0</v>
      </c>
      <c r="N371" s="40">
        <f t="shared" si="28"/>
        <v>0</v>
      </c>
      <c r="O371" s="9"/>
      <c r="P371" s="40">
        <f t="shared" si="29"/>
        <v>0</v>
      </c>
    </row>
    <row r="372" spans="1:16" s="6" customFormat="1" x14ac:dyDescent="0.25">
      <c r="A372" s="65">
        <v>339</v>
      </c>
      <c r="B372" s="41"/>
      <c r="C372" s="13"/>
      <c r="D372" s="9">
        <v>1</v>
      </c>
      <c r="E372" s="34"/>
      <c r="F372" s="34"/>
      <c r="G372" s="35">
        <f t="shared" si="25"/>
        <v>1</v>
      </c>
      <c r="H372" s="36">
        <f t="shared" si="26"/>
        <v>2.7397260273972603E-3</v>
      </c>
      <c r="I372" s="9"/>
      <c r="J372" s="9"/>
      <c r="K372" s="38"/>
      <c r="L372" s="39"/>
      <c r="M372" s="40">
        <f t="shared" si="27"/>
        <v>0</v>
      </c>
      <c r="N372" s="40">
        <f t="shared" si="28"/>
        <v>0</v>
      </c>
      <c r="O372" s="9"/>
      <c r="P372" s="40">
        <f t="shared" si="29"/>
        <v>0</v>
      </c>
    </row>
    <row r="373" spans="1:16" s="6" customFormat="1" x14ac:dyDescent="0.25">
      <c r="A373" s="65">
        <v>340</v>
      </c>
      <c r="B373" s="41"/>
      <c r="C373" s="13"/>
      <c r="D373" s="9">
        <v>1</v>
      </c>
      <c r="E373" s="34"/>
      <c r="F373" s="34"/>
      <c r="G373" s="35">
        <f t="shared" si="25"/>
        <v>1</v>
      </c>
      <c r="H373" s="36">
        <f t="shared" si="26"/>
        <v>2.7397260273972603E-3</v>
      </c>
      <c r="I373" s="9"/>
      <c r="J373" s="9"/>
      <c r="K373" s="38"/>
      <c r="L373" s="39"/>
      <c r="M373" s="40">
        <f t="shared" si="27"/>
        <v>0</v>
      </c>
      <c r="N373" s="40">
        <f t="shared" si="28"/>
        <v>0</v>
      </c>
      <c r="O373" s="9"/>
      <c r="P373" s="40">
        <f t="shared" si="29"/>
        <v>0</v>
      </c>
    </row>
    <row r="374" spans="1:16" s="6" customFormat="1" x14ac:dyDescent="0.25">
      <c r="A374" s="65">
        <v>341</v>
      </c>
      <c r="B374" s="41"/>
      <c r="C374" s="13"/>
      <c r="D374" s="9">
        <v>1</v>
      </c>
      <c r="E374" s="34"/>
      <c r="F374" s="34"/>
      <c r="G374" s="35">
        <f t="shared" si="25"/>
        <v>1</v>
      </c>
      <c r="H374" s="36">
        <f t="shared" si="26"/>
        <v>2.7397260273972603E-3</v>
      </c>
      <c r="I374" s="9"/>
      <c r="J374" s="9"/>
      <c r="K374" s="38"/>
      <c r="L374" s="39"/>
      <c r="M374" s="40">
        <f t="shared" si="27"/>
        <v>0</v>
      </c>
      <c r="N374" s="40">
        <f t="shared" si="28"/>
        <v>0</v>
      </c>
      <c r="O374" s="9"/>
      <c r="P374" s="40">
        <f t="shared" si="29"/>
        <v>0</v>
      </c>
    </row>
    <row r="375" spans="1:16" s="6" customFormat="1" x14ac:dyDescent="0.25">
      <c r="A375" s="65">
        <v>342</v>
      </c>
      <c r="B375" s="41"/>
      <c r="C375" s="13"/>
      <c r="D375" s="9">
        <v>1</v>
      </c>
      <c r="E375" s="34"/>
      <c r="F375" s="34"/>
      <c r="G375" s="35">
        <f t="shared" si="25"/>
        <v>1</v>
      </c>
      <c r="H375" s="36">
        <f t="shared" si="26"/>
        <v>2.7397260273972603E-3</v>
      </c>
      <c r="I375" s="9"/>
      <c r="J375" s="9"/>
      <c r="K375" s="38"/>
      <c r="L375" s="39"/>
      <c r="M375" s="40">
        <f t="shared" si="27"/>
        <v>0</v>
      </c>
      <c r="N375" s="40">
        <f t="shared" si="28"/>
        <v>0</v>
      </c>
      <c r="O375" s="9"/>
      <c r="P375" s="40">
        <f t="shared" si="29"/>
        <v>0</v>
      </c>
    </row>
    <row r="376" spans="1:16" s="6" customFormat="1" x14ac:dyDescent="0.25">
      <c r="A376" s="65">
        <v>343</v>
      </c>
      <c r="B376" s="41"/>
      <c r="C376" s="13"/>
      <c r="D376" s="9">
        <v>1</v>
      </c>
      <c r="E376" s="34"/>
      <c r="F376" s="34"/>
      <c r="G376" s="35">
        <f t="shared" si="25"/>
        <v>1</v>
      </c>
      <c r="H376" s="36">
        <f t="shared" si="26"/>
        <v>2.7397260273972603E-3</v>
      </c>
      <c r="I376" s="9"/>
      <c r="J376" s="9"/>
      <c r="K376" s="38"/>
      <c r="L376" s="39"/>
      <c r="M376" s="40">
        <f t="shared" si="27"/>
        <v>0</v>
      </c>
      <c r="N376" s="40">
        <f t="shared" si="28"/>
        <v>0</v>
      </c>
      <c r="O376" s="9"/>
      <c r="P376" s="40">
        <f t="shared" si="29"/>
        <v>0</v>
      </c>
    </row>
    <row r="377" spans="1:16" s="6" customFormat="1" x14ac:dyDescent="0.25">
      <c r="A377" s="65">
        <v>344</v>
      </c>
      <c r="B377" s="41"/>
      <c r="C377" s="13"/>
      <c r="D377" s="9">
        <v>1</v>
      </c>
      <c r="E377" s="34"/>
      <c r="F377" s="34"/>
      <c r="G377" s="35">
        <f t="shared" si="25"/>
        <v>1</v>
      </c>
      <c r="H377" s="36">
        <f t="shared" si="26"/>
        <v>2.7397260273972603E-3</v>
      </c>
      <c r="I377" s="9"/>
      <c r="J377" s="9"/>
      <c r="K377" s="38"/>
      <c r="L377" s="39"/>
      <c r="M377" s="40">
        <f t="shared" si="27"/>
        <v>0</v>
      </c>
      <c r="N377" s="40">
        <f t="shared" si="28"/>
        <v>0</v>
      </c>
      <c r="O377" s="9"/>
      <c r="P377" s="40">
        <f t="shared" si="29"/>
        <v>0</v>
      </c>
    </row>
    <row r="378" spans="1:16" s="6" customFormat="1" x14ac:dyDescent="0.25">
      <c r="A378" s="65">
        <v>345</v>
      </c>
      <c r="B378" s="41"/>
      <c r="C378" s="13"/>
      <c r="D378" s="9">
        <v>1</v>
      </c>
      <c r="E378" s="34"/>
      <c r="F378" s="34"/>
      <c r="G378" s="35">
        <f t="shared" si="25"/>
        <v>1</v>
      </c>
      <c r="H378" s="36">
        <f t="shared" si="26"/>
        <v>2.7397260273972603E-3</v>
      </c>
      <c r="I378" s="9"/>
      <c r="J378" s="9"/>
      <c r="K378" s="38"/>
      <c r="L378" s="39"/>
      <c r="M378" s="40">
        <f t="shared" si="27"/>
        <v>0</v>
      </c>
      <c r="N378" s="40">
        <f t="shared" si="28"/>
        <v>0</v>
      </c>
      <c r="O378" s="9"/>
      <c r="P378" s="40">
        <f t="shared" si="29"/>
        <v>0</v>
      </c>
    </row>
    <row r="379" spans="1:16" s="6" customFormat="1" x14ac:dyDescent="0.25">
      <c r="A379" s="65">
        <v>346</v>
      </c>
      <c r="B379" s="41"/>
      <c r="C379" s="13"/>
      <c r="D379" s="9">
        <v>1</v>
      </c>
      <c r="E379" s="34"/>
      <c r="F379" s="34"/>
      <c r="G379" s="35">
        <f t="shared" si="25"/>
        <v>1</v>
      </c>
      <c r="H379" s="36">
        <f t="shared" si="26"/>
        <v>2.7397260273972603E-3</v>
      </c>
      <c r="I379" s="9"/>
      <c r="J379" s="9"/>
      <c r="K379" s="38"/>
      <c r="L379" s="39"/>
      <c r="M379" s="40">
        <f t="shared" si="27"/>
        <v>0</v>
      </c>
      <c r="N379" s="40">
        <f t="shared" si="28"/>
        <v>0</v>
      </c>
      <c r="O379" s="9"/>
      <c r="P379" s="40">
        <f t="shared" si="29"/>
        <v>0</v>
      </c>
    </row>
    <row r="380" spans="1:16" s="6" customFormat="1" x14ac:dyDescent="0.25">
      <c r="A380" s="65">
        <v>347</v>
      </c>
      <c r="B380" s="41"/>
      <c r="C380" s="13"/>
      <c r="D380" s="9">
        <v>1</v>
      </c>
      <c r="E380" s="34"/>
      <c r="F380" s="34"/>
      <c r="G380" s="35">
        <f t="shared" si="25"/>
        <v>1</v>
      </c>
      <c r="H380" s="36">
        <f t="shared" si="26"/>
        <v>2.7397260273972603E-3</v>
      </c>
      <c r="I380" s="9"/>
      <c r="J380" s="9"/>
      <c r="K380" s="38"/>
      <c r="L380" s="39"/>
      <c r="M380" s="40">
        <f t="shared" si="27"/>
        <v>0</v>
      </c>
      <c r="N380" s="40">
        <f t="shared" si="28"/>
        <v>0</v>
      </c>
      <c r="O380" s="9"/>
      <c r="P380" s="40">
        <f t="shared" si="29"/>
        <v>0</v>
      </c>
    </row>
    <row r="381" spans="1:16" s="6" customFormat="1" x14ac:dyDescent="0.25">
      <c r="A381" s="65">
        <v>348</v>
      </c>
      <c r="B381" s="41"/>
      <c r="C381" s="13"/>
      <c r="D381" s="9">
        <v>1</v>
      </c>
      <c r="E381" s="34"/>
      <c r="F381" s="34"/>
      <c r="G381" s="35">
        <f t="shared" si="25"/>
        <v>1</v>
      </c>
      <c r="H381" s="36">
        <f t="shared" si="26"/>
        <v>2.7397260273972603E-3</v>
      </c>
      <c r="I381" s="9"/>
      <c r="J381" s="9"/>
      <c r="K381" s="38"/>
      <c r="L381" s="39"/>
      <c r="M381" s="40">
        <f t="shared" si="27"/>
        <v>0</v>
      </c>
      <c r="N381" s="40">
        <f t="shared" si="28"/>
        <v>0</v>
      </c>
      <c r="O381" s="9"/>
      <c r="P381" s="40">
        <f t="shared" si="29"/>
        <v>0</v>
      </c>
    </row>
    <row r="382" spans="1:16" s="6" customFormat="1" x14ac:dyDescent="0.25">
      <c r="A382" s="65">
        <v>349</v>
      </c>
      <c r="B382" s="41"/>
      <c r="C382" s="13"/>
      <c r="D382" s="9">
        <v>1</v>
      </c>
      <c r="E382" s="34"/>
      <c r="F382" s="34"/>
      <c r="G382" s="35">
        <f t="shared" si="25"/>
        <v>1</v>
      </c>
      <c r="H382" s="36">
        <f t="shared" si="26"/>
        <v>2.7397260273972603E-3</v>
      </c>
      <c r="I382" s="9"/>
      <c r="J382" s="9"/>
      <c r="K382" s="38"/>
      <c r="L382" s="39"/>
      <c r="M382" s="40">
        <f t="shared" si="27"/>
        <v>0</v>
      </c>
      <c r="N382" s="40">
        <f t="shared" si="28"/>
        <v>0</v>
      </c>
      <c r="O382" s="9"/>
      <c r="P382" s="40">
        <f t="shared" si="29"/>
        <v>0</v>
      </c>
    </row>
    <row r="383" spans="1:16" s="6" customFormat="1" x14ac:dyDescent="0.25">
      <c r="A383" s="65">
        <v>350</v>
      </c>
      <c r="B383" s="41"/>
      <c r="C383" s="13"/>
      <c r="D383" s="9">
        <v>1</v>
      </c>
      <c r="E383" s="34"/>
      <c r="F383" s="34"/>
      <c r="G383" s="35">
        <f t="shared" si="25"/>
        <v>1</v>
      </c>
      <c r="H383" s="36">
        <f t="shared" si="26"/>
        <v>2.7397260273972603E-3</v>
      </c>
      <c r="I383" s="9"/>
      <c r="J383" s="9"/>
      <c r="K383" s="38"/>
      <c r="L383" s="39"/>
      <c r="M383" s="40">
        <f t="shared" si="27"/>
        <v>0</v>
      </c>
      <c r="N383" s="40">
        <f t="shared" si="28"/>
        <v>0</v>
      </c>
      <c r="O383" s="9"/>
      <c r="P383" s="40">
        <f t="shared" si="29"/>
        <v>0</v>
      </c>
    </row>
    <row r="384" spans="1:16" s="6" customFormat="1" x14ac:dyDescent="0.25">
      <c r="A384" s="65">
        <v>351</v>
      </c>
      <c r="B384" s="41"/>
      <c r="C384" s="13"/>
      <c r="D384" s="9">
        <v>1</v>
      </c>
      <c r="E384" s="34"/>
      <c r="F384" s="34"/>
      <c r="G384" s="35">
        <f t="shared" si="25"/>
        <v>1</v>
      </c>
      <c r="H384" s="36">
        <f t="shared" si="26"/>
        <v>2.7397260273972603E-3</v>
      </c>
      <c r="I384" s="9"/>
      <c r="J384" s="9"/>
      <c r="K384" s="38"/>
      <c r="L384" s="39"/>
      <c r="M384" s="40">
        <f t="shared" si="27"/>
        <v>0</v>
      </c>
      <c r="N384" s="40">
        <f t="shared" si="28"/>
        <v>0</v>
      </c>
      <c r="O384" s="9"/>
      <c r="P384" s="40">
        <f t="shared" si="29"/>
        <v>0</v>
      </c>
    </row>
    <row r="385" spans="1:16" s="6" customFormat="1" x14ac:dyDescent="0.25">
      <c r="A385" s="65">
        <v>352</v>
      </c>
      <c r="B385" s="41"/>
      <c r="C385" s="13"/>
      <c r="D385" s="9">
        <v>1</v>
      </c>
      <c r="E385" s="34"/>
      <c r="F385" s="34"/>
      <c r="G385" s="35">
        <f t="shared" si="25"/>
        <v>1</v>
      </c>
      <c r="H385" s="36">
        <f t="shared" si="26"/>
        <v>2.7397260273972603E-3</v>
      </c>
      <c r="I385" s="9"/>
      <c r="J385" s="9"/>
      <c r="K385" s="38"/>
      <c r="L385" s="39"/>
      <c r="M385" s="40">
        <f t="shared" si="27"/>
        <v>0</v>
      </c>
      <c r="N385" s="40">
        <f t="shared" si="28"/>
        <v>0</v>
      </c>
      <c r="O385" s="9"/>
      <c r="P385" s="40">
        <f t="shared" si="29"/>
        <v>0</v>
      </c>
    </row>
    <row r="386" spans="1:16" s="6" customFormat="1" x14ac:dyDescent="0.25">
      <c r="A386" s="65">
        <v>353</v>
      </c>
      <c r="B386" s="41"/>
      <c r="C386" s="13"/>
      <c r="D386" s="9">
        <v>1</v>
      </c>
      <c r="E386" s="34"/>
      <c r="F386" s="34"/>
      <c r="G386" s="35">
        <f t="shared" si="25"/>
        <v>1</v>
      </c>
      <c r="H386" s="36">
        <f t="shared" si="26"/>
        <v>2.7397260273972603E-3</v>
      </c>
      <c r="I386" s="9"/>
      <c r="J386" s="9"/>
      <c r="K386" s="38"/>
      <c r="L386" s="39"/>
      <c r="M386" s="40">
        <f t="shared" si="27"/>
        <v>0</v>
      </c>
      <c r="N386" s="40">
        <f t="shared" si="28"/>
        <v>0</v>
      </c>
      <c r="O386" s="9"/>
      <c r="P386" s="40">
        <f t="shared" si="29"/>
        <v>0</v>
      </c>
    </row>
    <row r="387" spans="1:16" s="6" customFormat="1" x14ac:dyDescent="0.25">
      <c r="A387" s="65">
        <v>354</v>
      </c>
      <c r="B387" s="41"/>
      <c r="C387" s="13"/>
      <c r="D387" s="9">
        <v>1</v>
      </c>
      <c r="E387" s="34"/>
      <c r="F387" s="34"/>
      <c r="G387" s="35">
        <f t="shared" si="25"/>
        <v>1</v>
      </c>
      <c r="H387" s="36">
        <f t="shared" si="26"/>
        <v>2.7397260273972603E-3</v>
      </c>
      <c r="I387" s="9"/>
      <c r="J387" s="9"/>
      <c r="K387" s="38"/>
      <c r="L387" s="39"/>
      <c r="M387" s="40">
        <f t="shared" si="27"/>
        <v>0</v>
      </c>
      <c r="N387" s="40">
        <f t="shared" si="28"/>
        <v>0</v>
      </c>
      <c r="O387" s="9"/>
      <c r="P387" s="40">
        <f t="shared" si="29"/>
        <v>0</v>
      </c>
    </row>
    <row r="388" spans="1:16" s="6" customFormat="1" x14ac:dyDescent="0.25">
      <c r="A388" s="65">
        <v>355</v>
      </c>
      <c r="B388" s="41"/>
      <c r="C388" s="13"/>
      <c r="D388" s="9">
        <v>1</v>
      </c>
      <c r="E388" s="34"/>
      <c r="F388" s="34"/>
      <c r="G388" s="35">
        <f t="shared" si="25"/>
        <v>1</v>
      </c>
      <c r="H388" s="36">
        <f t="shared" si="26"/>
        <v>2.7397260273972603E-3</v>
      </c>
      <c r="I388" s="9"/>
      <c r="J388" s="9"/>
      <c r="K388" s="38"/>
      <c r="L388" s="39"/>
      <c r="M388" s="40">
        <f t="shared" si="27"/>
        <v>0</v>
      </c>
      <c r="N388" s="40">
        <f t="shared" si="28"/>
        <v>0</v>
      </c>
      <c r="O388" s="9"/>
      <c r="P388" s="40">
        <f t="shared" si="29"/>
        <v>0</v>
      </c>
    </row>
    <row r="389" spans="1:16" s="6" customFormat="1" x14ac:dyDescent="0.25">
      <c r="A389" s="65">
        <v>356</v>
      </c>
      <c r="B389" s="41"/>
      <c r="C389" s="13"/>
      <c r="D389" s="9">
        <v>1</v>
      </c>
      <c r="E389" s="34"/>
      <c r="F389" s="34"/>
      <c r="G389" s="35">
        <f t="shared" si="25"/>
        <v>1</v>
      </c>
      <c r="H389" s="36">
        <f t="shared" si="26"/>
        <v>2.7397260273972603E-3</v>
      </c>
      <c r="I389" s="9"/>
      <c r="J389" s="9"/>
      <c r="K389" s="38"/>
      <c r="L389" s="39"/>
      <c r="M389" s="40">
        <f t="shared" si="27"/>
        <v>0</v>
      </c>
      <c r="N389" s="40">
        <f t="shared" si="28"/>
        <v>0</v>
      </c>
      <c r="O389" s="9"/>
      <c r="P389" s="40">
        <f t="shared" si="29"/>
        <v>0</v>
      </c>
    </row>
    <row r="390" spans="1:16" s="6" customFormat="1" x14ac:dyDescent="0.25">
      <c r="A390" s="65">
        <v>357</v>
      </c>
      <c r="B390" s="41"/>
      <c r="C390" s="13"/>
      <c r="D390" s="9">
        <v>1</v>
      </c>
      <c r="E390" s="34"/>
      <c r="F390" s="34"/>
      <c r="G390" s="35">
        <f t="shared" si="25"/>
        <v>1</v>
      </c>
      <c r="H390" s="36">
        <f t="shared" si="26"/>
        <v>2.7397260273972603E-3</v>
      </c>
      <c r="I390" s="9"/>
      <c r="J390" s="9"/>
      <c r="K390" s="38"/>
      <c r="L390" s="39"/>
      <c r="M390" s="40">
        <f t="shared" si="27"/>
        <v>0</v>
      </c>
      <c r="N390" s="40">
        <f t="shared" si="28"/>
        <v>0</v>
      </c>
      <c r="O390" s="9"/>
      <c r="P390" s="40">
        <f t="shared" si="29"/>
        <v>0</v>
      </c>
    </row>
    <row r="391" spans="1:16" s="6" customFormat="1" x14ac:dyDescent="0.25">
      <c r="A391" s="65">
        <v>358</v>
      </c>
      <c r="B391" s="41"/>
      <c r="C391" s="13"/>
      <c r="D391" s="9">
        <v>1</v>
      </c>
      <c r="E391" s="34"/>
      <c r="F391" s="34"/>
      <c r="G391" s="35">
        <f t="shared" si="25"/>
        <v>1</v>
      </c>
      <c r="H391" s="36">
        <f t="shared" si="26"/>
        <v>2.7397260273972603E-3</v>
      </c>
      <c r="I391" s="9"/>
      <c r="J391" s="9"/>
      <c r="K391" s="38"/>
      <c r="L391" s="39"/>
      <c r="M391" s="40">
        <f t="shared" si="27"/>
        <v>0</v>
      </c>
      <c r="N391" s="40">
        <f t="shared" si="28"/>
        <v>0</v>
      </c>
      <c r="O391" s="9"/>
      <c r="P391" s="40">
        <f t="shared" si="29"/>
        <v>0</v>
      </c>
    </row>
    <row r="392" spans="1:16" s="6" customFormat="1" x14ac:dyDescent="0.25">
      <c r="A392" s="65">
        <v>359</v>
      </c>
      <c r="B392" s="41"/>
      <c r="C392" s="13"/>
      <c r="D392" s="9">
        <v>1</v>
      </c>
      <c r="E392" s="34"/>
      <c r="F392" s="34"/>
      <c r="G392" s="35">
        <f t="shared" si="25"/>
        <v>1</v>
      </c>
      <c r="H392" s="36">
        <f t="shared" si="26"/>
        <v>2.7397260273972603E-3</v>
      </c>
      <c r="I392" s="9"/>
      <c r="J392" s="9"/>
      <c r="K392" s="38"/>
      <c r="L392" s="39"/>
      <c r="M392" s="40">
        <f t="shared" si="27"/>
        <v>0</v>
      </c>
      <c r="N392" s="40">
        <f t="shared" si="28"/>
        <v>0</v>
      </c>
      <c r="O392" s="9"/>
      <c r="P392" s="40">
        <f t="shared" si="29"/>
        <v>0</v>
      </c>
    </row>
    <row r="393" spans="1:16" s="6" customFormat="1" x14ac:dyDescent="0.25">
      <c r="A393" s="65">
        <v>360</v>
      </c>
      <c r="B393" s="41"/>
      <c r="C393" s="13"/>
      <c r="D393" s="9">
        <v>1</v>
      </c>
      <c r="E393" s="34"/>
      <c r="F393" s="34"/>
      <c r="G393" s="35">
        <f t="shared" si="25"/>
        <v>1</v>
      </c>
      <c r="H393" s="36">
        <f t="shared" si="26"/>
        <v>2.7397260273972603E-3</v>
      </c>
      <c r="I393" s="9"/>
      <c r="J393" s="9"/>
      <c r="K393" s="38"/>
      <c r="L393" s="39"/>
      <c r="M393" s="40">
        <f t="shared" si="27"/>
        <v>0</v>
      </c>
      <c r="N393" s="40">
        <f t="shared" si="28"/>
        <v>0</v>
      </c>
      <c r="O393" s="9"/>
      <c r="P393" s="40">
        <f t="shared" si="29"/>
        <v>0</v>
      </c>
    </row>
    <row r="394" spans="1:16" s="6" customFormat="1" x14ac:dyDescent="0.25">
      <c r="A394" s="65">
        <v>361</v>
      </c>
      <c r="B394" s="41"/>
      <c r="C394" s="13"/>
      <c r="D394" s="9">
        <v>1</v>
      </c>
      <c r="E394" s="34"/>
      <c r="F394" s="34"/>
      <c r="G394" s="35">
        <f t="shared" si="25"/>
        <v>1</v>
      </c>
      <c r="H394" s="36">
        <f t="shared" si="26"/>
        <v>2.7397260273972603E-3</v>
      </c>
      <c r="I394" s="9"/>
      <c r="J394" s="9"/>
      <c r="K394" s="38"/>
      <c r="L394" s="39"/>
      <c r="M394" s="40">
        <f t="shared" si="27"/>
        <v>0</v>
      </c>
      <c r="N394" s="40">
        <f t="shared" si="28"/>
        <v>0</v>
      </c>
      <c r="O394" s="9"/>
      <c r="P394" s="40">
        <f t="shared" si="29"/>
        <v>0</v>
      </c>
    </row>
    <row r="395" spans="1:16" s="6" customFormat="1" x14ac:dyDescent="0.25">
      <c r="A395" s="65">
        <v>362</v>
      </c>
      <c r="B395" s="41"/>
      <c r="C395" s="13"/>
      <c r="D395" s="9">
        <v>1</v>
      </c>
      <c r="E395" s="34"/>
      <c r="F395" s="34"/>
      <c r="G395" s="35">
        <f t="shared" si="25"/>
        <v>1</v>
      </c>
      <c r="H395" s="36">
        <f t="shared" si="26"/>
        <v>2.7397260273972603E-3</v>
      </c>
      <c r="I395" s="9"/>
      <c r="J395" s="9"/>
      <c r="K395" s="38"/>
      <c r="L395" s="39"/>
      <c r="M395" s="40">
        <f t="shared" si="27"/>
        <v>0</v>
      </c>
      <c r="N395" s="40">
        <f t="shared" si="28"/>
        <v>0</v>
      </c>
      <c r="O395" s="9"/>
      <c r="P395" s="40">
        <f t="shared" si="29"/>
        <v>0</v>
      </c>
    </row>
    <row r="396" spans="1:16" s="6" customFormat="1" x14ac:dyDescent="0.25">
      <c r="A396" s="65">
        <v>363</v>
      </c>
      <c r="B396" s="41"/>
      <c r="C396" s="13"/>
      <c r="D396" s="9">
        <v>1</v>
      </c>
      <c r="E396" s="34"/>
      <c r="F396" s="34"/>
      <c r="G396" s="35">
        <f t="shared" si="25"/>
        <v>1</v>
      </c>
      <c r="H396" s="36">
        <f t="shared" si="26"/>
        <v>2.7397260273972603E-3</v>
      </c>
      <c r="I396" s="9"/>
      <c r="J396" s="9"/>
      <c r="K396" s="38"/>
      <c r="L396" s="39"/>
      <c r="M396" s="40">
        <f t="shared" si="27"/>
        <v>0</v>
      </c>
      <c r="N396" s="40">
        <f t="shared" si="28"/>
        <v>0</v>
      </c>
      <c r="O396" s="9"/>
      <c r="P396" s="40">
        <f t="shared" si="29"/>
        <v>0</v>
      </c>
    </row>
    <row r="397" spans="1:16" s="6" customFormat="1" x14ac:dyDescent="0.25">
      <c r="A397" s="65">
        <v>364</v>
      </c>
      <c r="B397" s="41"/>
      <c r="C397" s="13"/>
      <c r="D397" s="9">
        <v>1</v>
      </c>
      <c r="E397" s="34"/>
      <c r="F397" s="34"/>
      <c r="G397" s="35">
        <f t="shared" si="25"/>
        <v>1</v>
      </c>
      <c r="H397" s="36">
        <f t="shared" si="26"/>
        <v>2.7397260273972603E-3</v>
      </c>
      <c r="I397" s="9"/>
      <c r="J397" s="9"/>
      <c r="K397" s="38"/>
      <c r="L397" s="39"/>
      <c r="M397" s="40">
        <f t="shared" si="27"/>
        <v>0</v>
      </c>
      <c r="N397" s="40">
        <f t="shared" si="28"/>
        <v>0</v>
      </c>
      <c r="O397" s="9"/>
      <c r="P397" s="40">
        <f t="shared" si="29"/>
        <v>0</v>
      </c>
    </row>
    <row r="398" spans="1:16" s="6" customFormat="1" x14ac:dyDescent="0.25">
      <c r="A398" s="65">
        <v>365</v>
      </c>
      <c r="B398" s="41"/>
      <c r="C398" s="13"/>
      <c r="D398" s="9">
        <v>1</v>
      </c>
      <c r="E398" s="34"/>
      <c r="F398" s="34"/>
      <c r="G398" s="35">
        <f t="shared" si="25"/>
        <v>1</v>
      </c>
      <c r="H398" s="36">
        <f t="shared" si="26"/>
        <v>2.7397260273972603E-3</v>
      </c>
      <c r="I398" s="9"/>
      <c r="J398" s="9"/>
      <c r="K398" s="38"/>
      <c r="L398" s="39"/>
      <c r="M398" s="40">
        <f t="shared" si="27"/>
        <v>0</v>
      </c>
      <c r="N398" s="40">
        <f t="shared" si="28"/>
        <v>0</v>
      </c>
      <c r="O398" s="9"/>
      <c r="P398" s="40">
        <f t="shared" si="29"/>
        <v>0</v>
      </c>
    </row>
    <row r="399" spans="1:16" s="6" customFormat="1" x14ac:dyDescent="0.25">
      <c r="A399" s="65">
        <v>366</v>
      </c>
      <c r="B399" s="41"/>
      <c r="C399" s="13"/>
      <c r="D399" s="9">
        <v>1</v>
      </c>
      <c r="E399" s="34"/>
      <c r="F399" s="34"/>
      <c r="G399" s="35">
        <f t="shared" si="25"/>
        <v>1</v>
      </c>
      <c r="H399" s="36">
        <f t="shared" si="26"/>
        <v>2.7397260273972603E-3</v>
      </c>
      <c r="I399" s="9"/>
      <c r="J399" s="9"/>
      <c r="K399" s="38"/>
      <c r="L399" s="39"/>
      <c r="M399" s="40">
        <f t="shared" si="27"/>
        <v>0</v>
      </c>
      <c r="N399" s="40">
        <f t="shared" si="28"/>
        <v>0</v>
      </c>
      <c r="O399" s="9"/>
      <c r="P399" s="40">
        <f t="shared" si="29"/>
        <v>0</v>
      </c>
    </row>
    <row r="400" spans="1:16" s="6" customFormat="1" x14ac:dyDescent="0.25">
      <c r="A400" s="65">
        <v>367</v>
      </c>
      <c r="B400" s="41"/>
      <c r="C400" s="13"/>
      <c r="D400" s="9">
        <v>1</v>
      </c>
      <c r="E400" s="34"/>
      <c r="F400" s="34"/>
      <c r="G400" s="35">
        <f t="shared" si="25"/>
        <v>1</v>
      </c>
      <c r="H400" s="36">
        <f t="shared" si="26"/>
        <v>2.7397260273972603E-3</v>
      </c>
      <c r="I400" s="9"/>
      <c r="J400" s="9"/>
      <c r="K400" s="38"/>
      <c r="L400" s="39"/>
      <c r="M400" s="40">
        <f t="shared" si="27"/>
        <v>0</v>
      </c>
      <c r="N400" s="40">
        <f t="shared" si="28"/>
        <v>0</v>
      </c>
      <c r="O400" s="9"/>
      <c r="P400" s="40">
        <f t="shared" si="29"/>
        <v>0</v>
      </c>
    </row>
    <row r="401" spans="1:16" s="6" customFormat="1" x14ac:dyDescent="0.25">
      <c r="A401" s="65">
        <v>368</v>
      </c>
      <c r="B401" s="41"/>
      <c r="C401" s="13"/>
      <c r="D401" s="9">
        <v>1</v>
      </c>
      <c r="E401" s="34"/>
      <c r="F401" s="34"/>
      <c r="G401" s="35">
        <f t="shared" si="25"/>
        <v>1</v>
      </c>
      <c r="H401" s="36">
        <f t="shared" si="26"/>
        <v>2.7397260273972603E-3</v>
      </c>
      <c r="I401" s="9"/>
      <c r="J401" s="9"/>
      <c r="K401" s="38"/>
      <c r="L401" s="39"/>
      <c r="M401" s="40">
        <f t="shared" si="27"/>
        <v>0</v>
      </c>
      <c r="N401" s="40">
        <f t="shared" si="28"/>
        <v>0</v>
      </c>
      <c r="O401" s="9"/>
      <c r="P401" s="40">
        <f t="shared" si="29"/>
        <v>0</v>
      </c>
    </row>
    <row r="402" spans="1:16" s="6" customFormat="1" x14ac:dyDescent="0.25">
      <c r="A402" s="65">
        <v>369</v>
      </c>
      <c r="B402" s="41"/>
      <c r="C402" s="13"/>
      <c r="D402" s="9">
        <v>1</v>
      </c>
      <c r="E402" s="34"/>
      <c r="F402" s="34"/>
      <c r="G402" s="35">
        <f t="shared" si="25"/>
        <v>1</v>
      </c>
      <c r="H402" s="36">
        <f t="shared" si="26"/>
        <v>2.7397260273972603E-3</v>
      </c>
      <c r="I402" s="9"/>
      <c r="J402" s="9"/>
      <c r="K402" s="38"/>
      <c r="L402" s="39"/>
      <c r="M402" s="40">
        <f t="shared" si="27"/>
        <v>0</v>
      </c>
      <c r="N402" s="40">
        <f t="shared" si="28"/>
        <v>0</v>
      </c>
      <c r="O402" s="9"/>
      <c r="P402" s="40">
        <f t="shared" si="29"/>
        <v>0</v>
      </c>
    </row>
    <row r="403" spans="1:16" s="6" customFormat="1" x14ac:dyDescent="0.25">
      <c r="A403" s="65">
        <v>370</v>
      </c>
      <c r="B403" s="41"/>
      <c r="C403" s="13"/>
      <c r="D403" s="9">
        <v>1</v>
      </c>
      <c r="E403" s="34"/>
      <c r="F403" s="34"/>
      <c r="G403" s="35">
        <f t="shared" si="25"/>
        <v>1</v>
      </c>
      <c r="H403" s="36">
        <f t="shared" si="26"/>
        <v>2.7397260273972603E-3</v>
      </c>
      <c r="I403" s="9"/>
      <c r="J403" s="9"/>
      <c r="K403" s="38"/>
      <c r="L403" s="39"/>
      <c r="M403" s="40">
        <f t="shared" si="27"/>
        <v>0</v>
      </c>
      <c r="N403" s="40">
        <f t="shared" si="28"/>
        <v>0</v>
      </c>
      <c r="O403" s="9"/>
      <c r="P403" s="40">
        <f t="shared" si="29"/>
        <v>0</v>
      </c>
    </row>
    <row r="404" spans="1:16" s="6" customFormat="1" x14ac:dyDescent="0.25">
      <c r="A404" s="65">
        <v>371</v>
      </c>
      <c r="B404" s="41"/>
      <c r="C404" s="13"/>
      <c r="D404" s="9">
        <v>1</v>
      </c>
      <c r="E404" s="34"/>
      <c r="F404" s="34"/>
      <c r="G404" s="35">
        <f t="shared" si="25"/>
        <v>1</v>
      </c>
      <c r="H404" s="36">
        <f t="shared" si="26"/>
        <v>2.7397260273972603E-3</v>
      </c>
      <c r="I404" s="9"/>
      <c r="J404" s="9"/>
      <c r="K404" s="38"/>
      <c r="L404" s="39"/>
      <c r="M404" s="40">
        <f t="shared" si="27"/>
        <v>0</v>
      </c>
      <c r="N404" s="40">
        <f t="shared" si="28"/>
        <v>0</v>
      </c>
      <c r="O404" s="9"/>
      <c r="P404" s="40">
        <f t="shared" si="29"/>
        <v>0</v>
      </c>
    </row>
    <row r="405" spans="1:16" s="6" customFormat="1" x14ac:dyDescent="0.25">
      <c r="A405" s="65">
        <v>372</v>
      </c>
      <c r="B405" s="41"/>
      <c r="C405" s="13"/>
      <c r="D405" s="9">
        <v>1</v>
      </c>
      <c r="E405" s="34"/>
      <c r="F405" s="34"/>
      <c r="G405" s="35">
        <f t="shared" si="25"/>
        <v>1</v>
      </c>
      <c r="H405" s="36">
        <f t="shared" si="26"/>
        <v>2.7397260273972603E-3</v>
      </c>
      <c r="I405" s="9"/>
      <c r="J405" s="9"/>
      <c r="K405" s="38"/>
      <c r="L405" s="39"/>
      <c r="M405" s="40">
        <f t="shared" si="27"/>
        <v>0</v>
      </c>
      <c r="N405" s="40">
        <f t="shared" si="28"/>
        <v>0</v>
      </c>
      <c r="O405" s="9"/>
      <c r="P405" s="40">
        <f t="shared" si="29"/>
        <v>0</v>
      </c>
    </row>
    <row r="406" spans="1:16" s="6" customFormat="1" x14ac:dyDescent="0.25">
      <c r="A406" s="65">
        <v>373</v>
      </c>
      <c r="B406" s="41"/>
      <c r="C406" s="13"/>
      <c r="D406" s="9">
        <v>1</v>
      </c>
      <c r="E406" s="34"/>
      <c r="F406" s="34"/>
      <c r="G406" s="35">
        <f t="shared" si="25"/>
        <v>1</v>
      </c>
      <c r="H406" s="36">
        <f t="shared" si="26"/>
        <v>2.7397260273972603E-3</v>
      </c>
      <c r="I406" s="9"/>
      <c r="J406" s="9"/>
      <c r="K406" s="38"/>
      <c r="L406" s="39"/>
      <c r="M406" s="40">
        <f t="shared" si="27"/>
        <v>0</v>
      </c>
      <c r="N406" s="40">
        <f t="shared" si="28"/>
        <v>0</v>
      </c>
      <c r="O406" s="9"/>
      <c r="P406" s="40">
        <f t="shared" si="29"/>
        <v>0</v>
      </c>
    </row>
    <row r="407" spans="1:16" s="6" customFormat="1" x14ac:dyDescent="0.25">
      <c r="A407" s="65">
        <v>374</v>
      </c>
      <c r="B407" s="41"/>
      <c r="C407" s="13"/>
      <c r="D407" s="9">
        <v>1</v>
      </c>
      <c r="E407" s="34"/>
      <c r="F407" s="34"/>
      <c r="G407" s="35">
        <f t="shared" si="25"/>
        <v>1</v>
      </c>
      <c r="H407" s="36">
        <f t="shared" si="26"/>
        <v>2.7397260273972603E-3</v>
      </c>
      <c r="I407" s="9"/>
      <c r="J407" s="9"/>
      <c r="K407" s="38"/>
      <c r="L407" s="39"/>
      <c r="M407" s="40">
        <f t="shared" si="27"/>
        <v>0</v>
      </c>
      <c r="N407" s="40">
        <f t="shared" si="28"/>
        <v>0</v>
      </c>
      <c r="O407" s="9"/>
      <c r="P407" s="40">
        <f t="shared" si="29"/>
        <v>0</v>
      </c>
    </row>
    <row r="408" spans="1:16" s="6" customFormat="1" x14ac:dyDescent="0.25">
      <c r="A408" s="65">
        <v>375</v>
      </c>
      <c r="B408" s="41"/>
      <c r="C408" s="13"/>
      <c r="D408" s="9">
        <v>1</v>
      </c>
      <c r="E408" s="34"/>
      <c r="F408" s="34"/>
      <c r="G408" s="35">
        <f t="shared" si="25"/>
        <v>1</v>
      </c>
      <c r="H408" s="36">
        <f t="shared" si="26"/>
        <v>2.7397260273972603E-3</v>
      </c>
      <c r="I408" s="9"/>
      <c r="J408" s="9"/>
      <c r="K408" s="38"/>
      <c r="L408" s="39"/>
      <c r="M408" s="40">
        <f t="shared" si="27"/>
        <v>0</v>
      </c>
      <c r="N408" s="40">
        <f t="shared" si="28"/>
        <v>0</v>
      </c>
      <c r="O408" s="9"/>
      <c r="P408" s="40">
        <f t="shared" si="29"/>
        <v>0</v>
      </c>
    </row>
    <row r="409" spans="1:16" s="6" customFormat="1" x14ac:dyDescent="0.25">
      <c r="A409" s="65">
        <v>376</v>
      </c>
      <c r="B409" s="41"/>
      <c r="C409" s="13"/>
      <c r="D409" s="9">
        <v>1</v>
      </c>
      <c r="E409" s="34"/>
      <c r="F409" s="34"/>
      <c r="G409" s="35">
        <f t="shared" si="25"/>
        <v>1</v>
      </c>
      <c r="H409" s="36">
        <f t="shared" si="26"/>
        <v>2.7397260273972603E-3</v>
      </c>
      <c r="I409" s="9"/>
      <c r="J409" s="9"/>
      <c r="K409" s="38"/>
      <c r="L409" s="39"/>
      <c r="M409" s="40">
        <f t="shared" si="27"/>
        <v>0</v>
      </c>
      <c r="N409" s="40">
        <f t="shared" si="28"/>
        <v>0</v>
      </c>
      <c r="O409" s="9"/>
      <c r="P409" s="40">
        <f t="shared" si="29"/>
        <v>0</v>
      </c>
    </row>
    <row r="410" spans="1:16" s="6" customFormat="1" x14ac:dyDescent="0.25">
      <c r="A410" s="65">
        <v>377</v>
      </c>
      <c r="B410" s="41"/>
      <c r="C410" s="13"/>
      <c r="D410" s="9">
        <v>1</v>
      </c>
      <c r="E410" s="34"/>
      <c r="F410" s="34"/>
      <c r="G410" s="35">
        <f t="shared" si="25"/>
        <v>1</v>
      </c>
      <c r="H410" s="36">
        <f t="shared" si="26"/>
        <v>2.7397260273972603E-3</v>
      </c>
      <c r="I410" s="9"/>
      <c r="J410" s="9"/>
      <c r="K410" s="38"/>
      <c r="L410" s="39"/>
      <c r="M410" s="40">
        <f t="shared" si="27"/>
        <v>0</v>
      </c>
      <c r="N410" s="40">
        <f t="shared" si="28"/>
        <v>0</v>
      </c>
      <c r="O410" s="9"/>
      <c r="P410" s="40">
        <f t="shared" si="29"/>
        <v>0</v>
      </c>
    </row>
    <row r="411" spans="1:16" s="6" customFormat="1" x14ac:dyDescent="0.25">
      <c r="A411" s="65">
        <v>378</v>
      </c>
      <c r="B411" s="41"/>
      <c r="C411" s="13"/>
      <c r="D411" s="9">
        <v>1</v>
      </c>
      <c r="E411" s="34"/>
      <c r="F411" s="34"/>
      <c r="G411" s="35">
        <f t="shared" si="25"/>
        <v>1</v>
      </c>
      <c r="H411" s="36">
        <f t="shared" si="26"/>
        <v>2.7397260273972603E-3</v>
      </c>
      <c r="I411" s="9"/>
      <c r="J411" s="9"/>
      <c r="K411" s="38"/>
      <c r="L411" s="39"/>
      <c r="M411" s="40">
        <f t="shared" si="27"/>
        <v>0</v>
      </c>
      <c r="N411" s="40">
        <f t="shared" si="28"/>
        <v>0</v>
      </c>
      <c r="O411" s="9"/>
      <c r="P411" s="40">
        <f t="shared" si="29"/>
        <v>0</v>
      </c>
    </row>
    <row r="412" spans="1:16" s="6" customFormat="1" x14ac:dyDescent="0.25">
      <c r="A412" s="65">
        <v>379</v>
      </c>
      <c r="B412" s="41"/>
      <c r="C412" s="13"/>
      <c r="D412" s="9">
        <v>1</v>
      </c>
      <c r="E412" s="34"/>
      <c r="F412" s="34"/>
      <c r="G412" s="35">
        <f t="shared" si="25"/>
        <v>1</v>
      </c>
      <c r="H412" s="36">
        <f t="shared" si="26"/>
        <v>2.7397260273972603E-3</v>
      </c>
      <c r="I412" s="9"/>
      <c r="J412" s="9"/>
      <c r="K412" s="38"/>
      <c r="L412" s="39"/>
      <c r="M412" s="40">
        <f t="shared" si="27"/>
        <v>0</v>
      </c>
      <c r="N412" s="40">
        <f t="shared" si="28"/>
        <v>0</v>
      </c>
      <c r="O412" s="9"/>
      <c r="P412" s="40">
        <f t="shared" si="29"/>
        <v>0</v>
      </c>
    </row>
    <row r="413" spans="1:16" s="6" customFormat="1" x14ac:dyDescent="0.25">
      <c r="A413" s="65">
        <v>380</v>
      </c>
      <c r="B413" s="41"/>
      <c r="C413" s="13"/>
      <c r="D413" s="9">
        <v>1</v>
      </c>
      <c r="E413" s="34"/>
      <c r="F413" s="34"/>
      <c r="G413" s="35">
        <f t="shared" si="25"/>
        <v>1</v>
      </c>
      <c r="H413" s="36">
        <f t="shared" si="26"/>
        <v>2.7397260273972603E-3</v>
      </c>
      <c r="I413" s="9"/>
      <c r="J413" s="9"/>
      <c r="K413" s="38"/>
      <c r="L413" s="39"/>
      <c r="M413" s="40">
        <f t="shared" si="27"/>
        <v>0</v>
      </c>
      <c r="N413" s="40">
        <f t="shared" si="28"/>
        <v>0</v>
      </c>
      <c r="O413" s="9"/>
      <c r="P413" s="40">
        <f t="shared" si="29"/>
        <v>0</v>
      </c>
    </row>
    <row r="414" spans="1:16" s="6" customFormat="1" x14ac:dyDescent="0.25">
      <c r="A414" s="65">
        <v>381</v>
      </c>
      <c r="B414" s="41"/>
      <c r="C414" s="13"/>
      <c r="D414" s="9">
        <v>1</v>
      </c>
      <c r="E414" s="34"/>
      <c r="F414" s="34"/>
      <c r="G414" s="35">
        <f t="shared" si="25"/>
        <v>1</v>
      </c>
      <c r="H414" s="36">
        <f t="shared" si="26"/>
        <v>2.7397260273972603E-3</v>
      </c>
      <c r="I414" s="9"/>
      <c r="J414" s="9"/>
      <c r="K414" s="38"/>
      <c r="L414" s="39"/>
      <c r="M414" s="40">
        <f t="shared" si="27"/>
        <v>0</v>
      </c>
      <c r="N414" s="40">
        <f t="shared" si="28"/>
        <v>0</v>
      </c>
      <c r="O414" s="9"/>
      <c r="P414" s="40">
        <f t="shared" si="29"/>
        <v>0</v>
      </c>
    </row>
    <row r="415" spans="1:16" s="6" customFormat="1" x14ac:dyDescent="0.25">
      <c r="A415" s="65">
        <v>382</v>
      </c>
      <c r="B415" s="41"/>
      <c r="C415" s="13"/>
      <c r="D415" s="9">
        <v>1</v>
      </c>
      <c r="E415" s="34"/>
      <c r="F415" s="34"/>
      <c r="G415" s="35">
        <f t="shared" si="25"/>
        <v>1</v>
      </c>
      <c r="H415" s="36">
        <f t="shared" si="26"/>
        <v>2.7397260273972603E-3</v>
      </c>
      <c r="I415" s="9"/>
      <c r="J415" s="9"/>
      <c r="K415" s="38"/>
      <c r="L415" s="39"/>
      <c r="M415" s="40">
        <f t="shared" si="27"/>
        <v>0</v>
      </c>
      <c r="N415" s="40">
        <f t="shared" si="28"/>
        <v>0</v>
      </c>
      <c r="O415" s="9"/>
      <c r="P415" s="40">
        <f t="shared" si="29"/>
        <v>0</v>
      </c>
    </row>
    <row r="416" spans="1:16" s="6" customFormat="1" x14ac:dyDescent="0.25">
      <c r="A416" s="65">
        <v>383</v>
      </c>
      <c r="B416" s="41"/>
      <c r="C416" s="13"/>
      <c r="D416" s="9">
        <v>1</v>
      </c>
      <c r="E416" s="34"/>
      <c r="F416" s="34"/>
      <c r="G416" s="35">
        <f t="shared" si="25"/>
        <v>1</v>
      </c>
      <c r="H416" s="36">
        <f t="shared" si="26"/>
        <v>2.7397260273972603E-3</v>
      </c>
      <c r="I416" s="9"/>
      <c r="J416" s="9"/>
      <c r="K416" s="38"/>
      <c r="L416" s="39"/>
      <c r="M416" s="40">
        <f t="shared" si="27"/>
        <v>0</v>
      </c>
      <c r="N416" s="40">
        <f t="shared" si="28"/>
        <v>0</v>
      </c>
      <c r="O416" s="9"/>
      <c r="P416" s="40">
        <f t="shared" si="29"/>
        <v>0</v>
      </c>
    </row>
    <row r="417" spans="1:16" s="6" customFormat="1" x14ac:dyDescent="0.25">
      <c r="A417" s="65">
        <v>384</v>
      </c>
      <c r="B417" s="41"/>
      <c r="C417" s="13"/>
      <c r="D417" s="9">
        <v>1</v>
      </c>
      <c r="E417" s="34"/>
      <c r="F417" s="34"/>
      <c r="G417" s="35">
        <f t="shared" si="25"/>
        <v>1</v>
      </c>
      <c r="H417" s="36">
        <f t="shared" si="26"/>
        <v>2.7397260273972603E-3</v>
      </c>
      <c r="I417" s="9"/>
      <c r="J417" s="9"/>
      <c r="K417" s="38"/>
      <c r="L417" s="39"/>
      <c r="M417" s="40">
        <f t="shared" si="27"/>
        <v>0</v>
      </c>
      <c r="N417" s="40">
        <f t="shared" si="28"/>
        <v>0</v>
      </c>
      <c r="O417" s="9"/>
      <c r="P417" s="40">
        <f t="shared" si="29"/>
        <v>0</v>
      </c>
    </row>
    <row r="418" spans="1:16" s="6" customFormat="1" x14ac:dyDescent="0.25">
      <c r="A418" s="65">
        <v>385</v>
      </c>
      <c r="B418" s="41"/>
      <c r="C418" s="13"/>
      <c r="D418" s="9">
        <v>1</v>
      </c>
      <c r="E418" s="34"/>
      <c r="F418" s="34"/>
      <c r="G418" s="35">
        <f t="shared" ref="G418:G481" si="30">F418-E418+1</f>
        <v>1</v>
      </c>
      <c r="H418" s="36">
        <f t="shared" ref="H418:H481" si="31">+(D418*G418)/365</f>
        <v>2.7397260273972603E-3</v>
      </c>
      <c r="I418" s="9"/>
      <c r="J418" s="9"/>
      <c r="K418" s="38"/>
      <c r="L418" s="39"/>
      <c r="M418" s="40">
        <f t="shared" ref="M418:M481" si="32">(J418*K418)-L418</f>
        <v>0</v>
      </c>
      <c r="N418" s="40">
        <f t="shared" ref="N418:N481" si="33">(I418+M418)/H418</f>
        <v>0</v>
      </c>
      <c r="O418" s="9"/>
      <c r="P418" s="40">
        <f t="shared" ref="P418:P481" si="34">N418*O418</f>
        <v>0</v>
      </c>
    </row>
    <row r="419" spans="1:16" s="6" customFormat="1" x14ac:dyDescent="0.25">
      <c r="A419" s="65">
        <v>386</v>
      </c>
      <c r="B419" s="41"/>
      <c r="C419" s="13"/>
      <c r="D419" s="9">
        <v>1</v>
      </c>
      <c r="E419" s="34"/>
      <c r="F419" s="34"/>
      <c r="G419" s="35">
        <f t="shared" si="30"/>
        <v>1</v>
      </c>
      <c r="H419" s="36">
        <f t="shared" si="31"/>
        <v>2.7397260273972603E-3</v>
      </c>
      <c r="I419" s="9"/>
      <c r="J419" s="9"/>
      <c r="K419" s="38"/>
      <c r="L419" s="39"/>
      <c r="M419" s="40">
        <f t="shared" si="32"/>
        <v>0</v>
      </c>
      <c r="N419" s="40">
        <f t="shared" si="33"/>
        <v>0</v>
      </c>
      <c r="O419" s="9"/>
      <c r="P419" s="40">
        <f t="shared" si="34"/>
        <v>0</v>
      </c>
    </row>
    <row r="420" spans="1:16" s="6" customFormat="1" x14ac:dyDescent="0.25">
      <c r="A420" s="65">
        <v>387</v>
      </c>
      <c r="B420" s="41"/>
      <c r="C420" s="13"/>
      <c r="D420" s="9">
        <v>1</v>
      </c>
      <c r="E420" s="34"/>
      <c r="F420" s="34"/>
      <c r="G420" s="35">
        <f t="shared" si="30"/>
        <v>1</v>
      </c>
      <c r="H420" s="36">
        <f t="shared" si="31"/>
        <v>2.7397260273972603E-3</v>
      </c>
      <c r="I420" s="9"/>
      <c r="J420" s="9"/>
      <c r="K420" s="38"/>
      <c r="L420" s="39"/>
      <c r="M420" s="40">
        <f t="shared" si="32"/>
        <v>0</v>
      </c>
      <c r="N420" s="40">
        <f t="shared" si="33"/>
        <v>0</v>
      </c>
      <c r="O420" s="9"/>
      <c r="P420" s="40">
        <f t="shared" si="34"/>
        <v>0</v>
      </c>
    </row>
    <row r="421" spans="1:16" s="6" customFormat="1" x14ac:dyDescent="0.25">
      <c r="A421" s="65">
        <v>388</v>
      </c>
      <c r="B421" s="41"/>
      <c r="C421" s="13"/>
      <c r="D421" s="9">
        <v>1</v>
      </c>
      <c r="E421" s="34"/>
      <c r="F421" s="34"/>
      <c r="G421" s="35">
        <f t="shared" si="30"/>
        <v>1</v>
      </c>
      <c r="H421" s="36">
        <f t="shared" si="31"/>
        <v>2.7397260273972603E-3</v>
      </c>
      <c r="I421" s="9"/>
      <c r="J421" s="9"/>
      <c r="K421" s="38"/>
      <c r="L421" s="39"/>
      <c r="M421" s="40">
        <f t="shared" si="32"/>
        <v>0</v>
      </c>
      <c r="N421" s="40">
        <f t="shared" si="33"/>
        <v>0</v>
      </c>
      <c r="O421" s="9"/>
      <c r="P421" s="40">
        <f t="shared" si="34"/>
        <v>0</v>
      </c>
    </row>
    <row r="422" spans="1:16" s="6" customFormat="1" x14ac:dyDescent="0.25">
      <c r="A422" s="65">
        <v>389</v>
      </c>
      <c r="B422" s="41"/>
      <c r="C422" s="13"/>
      <c r="D422" s="9">
        <v>1</v>
      </c>
      <c r="E422" s="34"/>
      <c r="F422" s="34"/>
      <c r="G422" s="35">
        <f t="shared" si="30"/>
        <v>1</v>
      </c>
      <c r="H422" s="36">
        <f t="shared" si="31"/>
        <v>2.7397260273972603E-3</v>
      </c>
      <c r="I422" s="9"/>
      <c r="J422" s="9"/>
      <c r="K422" s="38"/>
      <c r="L422" s="39"/>
      <c r="M422" s="40">
        <f t="shared" si="32"/>
        <v>0</v>
      </c>
      <c r="N422" s="40">
        <f t="shared" si="33"/>
        <v>0</v>
      </c>
      <c r="O422" s="9"/>
      <c r="P422" s="40">
        <f t="shared" si="34"/>
        <v>0</v>
      </c>
    </row>
    <row r="423" spans="1:16" s="6" customFormat="1" x14ac:dyDescent="0.25">
      <c r="A423" s="65">
        <v>390</v>
      </c>
      <c r="B423" s="41"/>
      <c r="C423" s="13"/>
      <c r="D423" s="9">
        <v>1</v>
      </c>
      <c r="E423" s="34"/>
      <c r="F423" s="34"/>
      <c r="G423" s="35">
        <f t="shared" si="30"/>
        <v>1</v>
      </c>
      <c r="H423" s="36">
        <f t="shared" si="31"/>
        <v>2.7397260273972603E-3</v>
      </c>
      <c r="I423" s="9"/>
      <c r="J423" s="9"/>
      <c r="K423" s="38"/>
      <c r="L423" s="39"/>
      <c r="M423" s="40">
        <f t="shared" si="32"/>
        <v>0</v>
      </c>
      <c r="N423" s="40">
        <f t="shared" si="33"/>
        <v>0</v>
      </c>
      <c r="O423" s="9"/>
      <c r="P423" s="40">
        <f t="shared" si="34"/>
        <v>0</v>
      </c>
    </row>
    <row r="424" spans="1:16" s="6" customFormat="1" x14ac:dyDescent="0.25">
      <c r="A424" s="65">
        <v>391</v>
      </c>
      <c r="B424" s="41"/>
      <c r="C424" s="13"/>
      <c r="D424" s="9">
        <v>1</v>
      </c>
      <c r="E424" s="34"/>
      <c r="F424" s="34"/>
      <c r="G424" s="35">
        <f t="shared" si="30"/>
        <v>1</v>
      </c>
      <c r="H424" s="36">
        <f t="shared" si="31"/>
        <v>2.7397260273972603E-3</v>
      </c>
      <c r="I424" s="9"/>
      <c r="J424" s="9"/>
      <c r="K424" s="38"/>
      <c r="L424" s="39"/>
      <c r="M424" s="40">
        <f t="shared" si="32"/>
        <v>0</v>
      </c>
      <c r="N424" s="40">
        <f t="shared" si="33"/>
        <v>0</v>
      </c>
      <c r="O424" s="9"/>
      <c r="P424" s="40">
        <f t="shared" si="34"/>
        <v>0</v>
      </c>
    </row>
    <row r="425" spans="1:16" s="6" customFormat="1" x14ac:dyDescent="0.25">
      <c r="A425" s="65">
        <v>392</v>
      </c>
      <c r="B425" s="41"/>
      <c r="C425" s="13"/>
      <c r="D425" s="9">
        <v>1</v>
      </c>
      <c r="E425" s="34"/>
      <c r="F425" s="34"/>
      <c r="G425" s="35">
        <f t="shared" si="30"/>
        <v>1</v>
      </c>
      <c r="H425" s="36">
        <f t="shared" si="31"/>
        <v>2.7397260273972603E-3</v>
      </c>
      <c r="I425" s="9"/>
      <c r="J425" s="9"/>
      <c r="K425" s="38"/>
      <c r="L425" s="39"/>
      <c r="M425" s="40">
        <f t="shared" si="32"/>
        <v>0</v>
      </c>
      <c r="N425" s="40">
        <f t="shared" si="33"/>
        <v>0</v>
      </c>
      <c r="O425" s="9"/>
      <c r="P425" s="40">
        <f t="shared" si="34"/>
        <v>0</v>
      </c>
    </row>
    <row r="426" spans="1:16" s="6" customFormat="1" x14ac:dyDescent="0.25">
      <c r="A426" s="65">
        <v>393</v>
      </c>
      <c r="B426" s="41"/>
      <c r="C426" s="13"/>
      <c r="D426" s="9">
        <v>1</v>
      </c>
      <c r="E426" s="34"/>
      <c r="F426" s="34"/>
      <c r="G426" s="35">
        <f t="shared" si="30"/>
        <v>1</v>
      </c>
      <c r="H426" s="36">
        <f t="shared" si="31"/>
        <v>2.7397260273972603E-3</v>
      </c>
      <c r="I426" s="9"/>
      <c r="J426" s="9"/>
      <c r="K426" s="38"/>
      <c r="L426" s="39"/>
      <c r="M426" s="40">
        <f t="shared" si="32"/>
        <v>0</v>
      </c>
      <c r="N426" s="40">
        <f t="shared" si="33"/>
        <v>0</v>
      </c>
      <c r="O426" s="9"/>
      <c r="P426" s="40">
        <f t="shared" si="34"/>
        <v>0</v>
      </c>
    </row>
    <row r="427" spans="1:16" s="6" customFormat="1" x14ac:dyDescent="0.25">
      <c r="A427" s="65">
        <v>394</v>
      </c>
      <c r="B427" s="41"/>
      <c r="C427" s="13"/>
      <c r="D427" s="9">
        <v>1</v>
      </c>
      <c r="E427" s="34"/>
      <c r="F427" s="34"/>
      <c r="G427" s="35">
        <f t="shared" si="30"/>
        <v>1</v>
      </c>
      <c r="H427" s="36">
        <f t="shared" si="31"/>
        <v>2.7397260273972603E-3</v>
      </c>
      <c r="I427" s="9"/>
      <c r="J427" s="9"/>
      <c r="K427" s="38"/>
      <c r="L427" s="39"/>
      <c r="M427" s="40">
        <f t="shared" si="32"/>
        <v>0</v>
      </c>
      <c r="N427" s="40">
        <f t="shared" si="33"/>
        <v>0</v>
      </c>
      <c r="O427" s="9"/>
      <c r="P427" s="40">
        <f t="shared" si="34"/>
        <v>0</v>
      </c>
    </row>
    <row r="428" spans="1:16" s="6" customFormat="1" x14ac:dyDescent="0.25">
      <c r="A428" s="65">
        <v>395</v>
      </c>
      <c r="B428" s="41"/>
      <c r="C428" s="13"/>
      <c r="D428" s="9">
        <v>1</v>
      </c>
      <c r="E428" s="34"/>
      <c r="F428" s="34"/>
      <c r="G428" s="35">
        <f t="shared" si="30"/>
        <v>1</v>
      </c>
      <c r="H428" s="36">
        <f t="shared" si="31"/>
        <v>2.7397260273972603E-3</v>
      </c>
      <c r="I428" s="9"/>
      <c r="J428" s="9"/>
      <c r="K428" s="38"/>
      <c r="L428" s="39"/>
      <c r="M428" s="40">
        <f t="shared" si="32"/>
        <v>0</v>
      </c>
      <c r="N428" s="40">
        <f t="shared" si="33"/>
        <v>0</v>
      </c>
      <c r="O428" s="9"/>
      <c r="P428" s="40">
        <f t="shared" si="34"/>
        <v>0</v>
      </c>
    </row>
    <row r="429" spans="1:16" s="6" customFormat="1" x14ac:dyDescent="0.25">
      <c r="A429" s="65">
        <v>396</v>
      </c>
      <c r="B429" s="41"/>
      <c r="C429" s="13"/>
      <c r="D429" s="9">
        <v>1</v>
      </c>
      <c r="E429" s="34"/>
      <c r="F429" s="34"/>
      <c r="G429" s="35">
        <f t="shared" si="30"/>
        <v>1</v>
      </c>
      <c r="H429" s="36">
        <f t="shared" si="31"/>
        <v>2.7397260273972603E-3</v>
      </c>
      <c r="I429" s="9"/>
      <c r="J429" s="9"/>
      <c r="K429" s="38"/>
      <c r="L429" s="39"/>
      <c r="M429" s="40">
        <f t="shared" si="32"/>
        <v>0</v>
      </c>
      <c r="N429" s="40">
        <f t="shared" si="33"/>
        <v>0</v>
      </c>
      <c r="O429" s="9"/>
      <c r="P429" s="40">
        <f t="shared" si="34"/>
        <v>0</v>
      </c>
    </row>
    <row r="430" spans="1:16" s="6" customFormat="1" x14ac:dyDescent="0.25">
      <c r="A430" s="65">
        <v>397</v>
      </c>
      <c r="B430" s="41"/>
      <c r="C430" s="13"/>
      <c r="D430" s="9">
        <v>1</v>
      </c>
      <c r="E430" s="34"/>
      <c r="F430" s="34"/>
      <c r="G430" s="35">
        <f t="shared" si="30"/>
        <v>1</v>
      </c>
      <c r="H430" s="36">
        <f t="shared" si="31"/>
        <v>2.7397260273972603E-3</v>
      </c>
      <c r="I430" s="9"/>
      <c r="J430" s="9"/>
      <c r="K430" s="38"/>
      <c r="L430" s="39"/>
      <c r="M430" s="40">
        <f t="shared" si="32"/>
        <v>0</v>
      </c>
      <c r="N430" s="40">
        <f t="shared" si="33"/>
        <v>0</v>
      </c>
      <c r="O430" s="9"/>
      <c r="P430" s="40">
        <f t="shared" si="34"/>
        <v>0</v>
      </c>
    </row>
    <row r="431" spans="1:16" s="6" customFormat="1" x14ac:dyDescent="0.25">
      <c r="A431" s="65">
        <v>398</v>
      </c>
      <c r="B431" s="41"/>
      <c r="C431" s="13"/>
      <c r="D431" s="9">
        <v>1</v>
      </c>
      <c r="E431" s="34"/>
      <c r="F431" s="34"/>
      <c r="G431" s="35">
        <f t="shared" si="30"/>
        <v>1</v>
      </c>
      <c r="H431" s="36">
        <f t="shared" si="31"/>
        <v>2.7397260273972603E-3</v>
      </c>
      <c r="I431" s="9"/>
      <c r="J431" s="9"/>
      <c r="K431" s="38"/>
      <c r="L431" s="39"/>
      <c r="M431" s="40">
        <f t="shared" si="32"/>
        <v>0</v>
      </c>
      <c r="N431" s="40">
        <f t="shared" si="33"/>
        <v>0</v>
      </c>
      <c r="O431" s="9"/>
      <c r="P431" s="40">
        <f t="shared" si="34"/>
        <v>0</v>
      </c>
    </row>
    <row r="432" spans="1:16" s="6" customFormat="1" x14ac:dyDescent="0.25">
      <c r="A432" s="65">
        <v>399</v>
      </c>
      <c r="B432" s="41"/>
      <c r="C432" s="13"/>
      <c r="D432" s="9">
        <v>1</v>
      </c>
      <c r="E432" s="34"/>
      <c r="F432" s="34"/>
      <c r="G432" s="35">
        <f t="shared" si="30"/>
        <v>1</v>
      </c>
      <c r="H432" s="36">
        <f t="shared" si="31"/>
        <v>2.7397260273972603E-3</v>
      </c>
      <c r="I432" s="9"/>
      <c r="J432" s="9"/>
      <c r="K432" s="38"/>
      <c r="L432" s="39"/>
      <c r="M432" s="40">
        <f t="shared" si="32"/>
        <v>0</v>
      </c>
      <c r="N432" s="40">
        <f t="shared" si="33"/>
        <v>0</v>
      </c>
      <c r="O432" s="9"/>
      <c r="P432" s="40">
        <f t="shared" si="34"/>
        <v>0</v>
      </c>
    </row>
    <row r="433" spans="1:16" s="6" customFormat="1" x14ac:dyDescent="0.25">
      <c r="A433" s="65">
        <v>400</v>
      </c>
      <c r="B433" s="41"/>
      <c r="C433" s="13"/>
      <c r="D433" s="9">
        <v>1</v>
      </c>
      <c r="E433" s="34"/>
      <c r="F433" s="34"/>
      <c r="G433" s="35">
        <f t="shared" si="30"/>
        <v>1</v>
      </c>
      <c r="H433" s="36">
        <f t="shared" si="31"/>
        <v>2.7397260273972603E-3</v>
      </c>
      <c r="I433" s="9"/>
      <c r="J433" s="9"/>
      <c r="K433" s="38"/>
      <c r="L433" s="39"/>
      <c r="M433" s="40">
        <f t="shared" si="32"/>
        <v>0</v>
      </c>
      <c r="N433" s="40">
        <f t="shared" si="33"/>
        <v>0</v>
      </c>
      <c r="O433" s="9"/>
      <c r="P433" s="40">
        <f t="shared" si="34"/>
        <v>0</v>
      </c>
    </row>
    <row r="434" spans="1:16" s="6" customFormat="1" x14ac:dyDescent="0.25">
      <c r="A434" s="65">
        <v>401</v>
      </c>
      <c r="B434" s="41"/>
      <c r="C434" s="13"/>
      <c r="D434" s="9">
        <v>1</v>
      </c>
      <c r="E434" s="34"/>
      <c r="F434" s="34"/>
      <c r="G434" s="35">
        <f t="shared" si="30"/>
        <v>1</v>
      </c>
      <c r="H434" s="36">
        <f t="shared" si="31"/>
        <v>2.7397260273972603E-3</v>
      </c>
      <c r="I434" s="9"/>
      <c r="J434" s="9"/>
      <c r="K434" s="38"/>
      <c r="L434" s="39"/>
      <c r="M434" s="40">
        <f t="shared" si="32"/>
        <v>0</v>
      </c>
      <c r="N434" s="40">
        <f t="shared" si="33"/>
        <v>0</v>
      </c>
      <c r="O434" s="9"/>
      <c r="P434" s="40">
        <f t="shared" si="34"/>
        <v>0</v>
      </c>
    </row>
    <row r="435" spans="1:16" s="6" customFormat="1" x14ac:dyDescent="0.25">
      <c r="A435" s="65">
        <v>402</v>
      </c>
      <c r="B435" s="41"/>
      <c r="C435" s="13"/>
      <c r="D435" s="9">
        <v>1</v>
      </c>
      <c r="E435" s="34"/>
      <c r="F435" s="34"/>
      <c r="G435" s="35">
        <f t="shared" si="30"/>
        <v>1</v>
      </c>
      <c r="H435" s="36">
        <f t="shared" si="31"/>
        <v>2.7397260273972603E-3</v>
      </c>
      <c r="I435" s="9"/>
      <c r="J435" s="9"/>
      <c r="K435" s="38"/>
      <c r="L435" s="39"/>
      <c r="M435" s="40">
        <f t="shared" si="32"/>
        <v>0</v>
      </c>
      <c r="N435" s="40">
        <f t="shared" si="33"/>
        <v>0</v>
      </c>
      <c r="O435" s="9"/>
      <c r="P435" s="40">
        <f t="shared" si="34"/>
        <v>0</v>
      </c>
    </row>
    <row r="436" spans="1:16" s="6" customFormat="1" x14ac:dyDescent="0.25">
      <c r="A436" s="65">
        <v>403</v>
      </c>
      <c r="B436" s="41"/>
      <c r="C436" s="13"/>
      <c r="D436" s="9">
        <v>1</v>
      </c>
      <c r="E436" s="34"/>
      <c r="F436" s="34"/>
      <c r="G436" s="35">
        <f t="shared" si="30"/>
        <v>1</v>
      </c>
      <c r="H436" s="36">
        <f t="shared" si="31"/>
        <v>2.7397260273972603E-3</v>
      </c>
      <c r="I436" s="9"/>
      <c r="J436" s="9"/>
      <c r="K436" s="38"/>
      <c r="L436" s="39"/>
      <c r="M436" s="40">
        <f t="shared" si="32"/>
        <v>0</v>
      </c>
      <c r="N436" s="40">
        <f t="shared" si="33"/>
        <v>0</v>
      </c>
      <c r="O436" s="9"/>
      <c r="P436" s="40">
        <f t="shared" si="34"/>
        <v>0</v>
      </c>
    </row>
    <row r="437" spans="1:16" s="6" customFormat="1" x14ac:dyDescent="0.25">
      <c r="A437" s="65">
        <v>404</v>
      </c>
      <c r="B437" s="41"/>
      <c r="C437" s="13"/>
      <c r="D437" s="9">
        <v>1</v>
      </c>
      <c r="E437" s="34"/>
      <c r="F437" s="34"/>
      <c r="G437" s="35">
        <f t="shared" si="30"/>
        <v>1</v>
      </c>
      <c r="H437" s="36">
        <f t="shared" si="31"/>
        <v>2.7397260273972603E-3</v>
      </c>
      <c r="I437" s="9"/>
      <c r="J437" s="9"/>
      <c r="K437" s="38"/>
      <c r="L437" s="39"/>
      <c r="M437" s="40">
        <f t="shared" si="32"/>
        <v>0</v>
      </c>
      <c r="N437" s="40">
        <f t="shared" si="33"/>
        <v>0</v>
      </c>
      <c r="O437" s="9"/>
      <c r="P437" s="40">
        <f t="shared" si="34"/>
        <v>0</v>
      </c>
    </row>
    <row r="438" spans="1:16" s="6" customFormat="1" x14ac:dyDescent="0.25">
      <c r="A438" s="65">
        <v>405</v>
      </c>
      <c r="B438" s="41"/>
      <c r="C438" s="13"/>
      <c r="D438" s="9">
        <v>1</v>
      </c>
      <c r="E438" s="34"/>
      <c r="F438" s="34"/>
      <c r="G438" s="35">
        <f t="shared" si="30"/>
        <v>1</v>
      </c>
      <c r="H438" s="36">
        <f t="shared" si="31"/>
        <v>2.7397260273972603E-3</v>
      </c>
      <c r="I438" s="9"/>
      <c r="J438" s="9"/>
      <c r="K438" s="38"/>
      <c r="L438" s="39"/>
      <c r="M438" s="40">
        <f t="shared" si="32"/>
        <v>0</v>
      </c>
      <c r="N438" s="40">
        <f t="shared" si="33"/>
        <v>0</v>
      </c>
      <c r="O438" s="9"/>
      <c r="P438" s="40">
        <f t="shared" si="34"/>
        <v>0</v>
      </c>
    </row>
    <row r="439" spans="1:16" s="6" customFormat="1" x14ac:dyDescent="0.25">
      <c r="A439" s="65">
        <v>406</v>
      </c>
      <c r="B439" s="41"/>
      <c r="C439" s="13"/>
      <c r="D439" s="9">
        <v>1</v>
      </c>
      <c r="E439" s="34"/>
      <c r="F439" s="34"/>
      <c r="G439" s="35">
        <f t="shared" si="30"/>
        <v>1</v>
      </c>
      <c r="H439" s="36">
        <f t="shared" si="31"/>
        <v>2.7397260273972603E-3</v>
      </c>
      <c r="I439" s="9"/>
      <c r="J439" s="9"/>
      <c r="K439" s="38"/>
      <c r="L439" s="39"/>
      <c r="M439" s="40">
        <f t="shared" si="32"/>
        <v>0</v>
      </c>
      <c r="N439" s="40">
        <f t="shared" si="33"/>
        <v>0</v>
      </c>
      <c r="O439" s="9"/>
      <c r="P439" s="40">
        <f t="shared" si="34"/>
        <v>0</v>
      </c>
    </row>
    <row r="440" spans="1:16" s="6" customFormat="1" x14ac:dyDescent="0.25">
      <c r="A440" s="65">
        <v>407</v>
      </c>
      <c r="B440" s="41"/>
      <c r="C440" s="13"/>
      <c r="D440" s="9">
        <v>1</v>
      </c>
      <c r="E440" s="34"/>
      <c r="F440" s="34"/>
      <c r="G440" s="35">
        <f t="shared" si="30"/>
        <v>1</v>
      </c>
      <c r="H440" s="36">
        <f t="shared" si="31"/>
        <v>2.7397260273972603E-3</v>
      </c>
      <c r="I440" s="9"/>
      <c r="J440" s="9"/>
      <c r="K440" s="38"/>
      <c r="L440" s="39"/>
      <c r="M440" s="40">
        <f t="shared" si="32"/>
        <v>0</v>
      </c>
      <c r="N440" s="40">
        <f t="shared" si="33"/>
        <v>0</v>
      </c>
      <c r="O440" s="9"/>
      <c r="P440" s="40">
        <f t="shared" si="34"/>
        <v>0</v>
      </c>
    </row>
    <row r="441" spans="1:16" s="6" customFormat="1" x14ac:dyDescent="0.25">
      <c r="A441" s="65">
        <v>408</v>
      </c>
      <c r="B441" s="41"/>
      <c r="C441" s="13"/>
      <c r="D441" s="9">
        <v>1</v>
      </c>
      <c r="E441" s="34"/>
      <c r="F441" s="34"/>
      <c r="G441" s="35">
        <f t="shared" si="30"/>
        <v>1</v>
      </c>
      <c r="H441" s="36">
        <f t="shared" si="31"/>
        <v>2.7397260273972603E-3</v>
      </c>
      <c r="I441" s="9"/>
      <c r="J441" s="9"/>
      <c r="K441" s="38"/>
      <c r="L441" s="39"/>
      <c r="M441" s="40">
        <f t="shared" si="32"/>
        <v>0</v>
      </c>
      <c r="N441" s="40">
        <f t="shared" si="33"/>
        <v>0</v>
      </c>
      <c r="O441" s="9"/>
      <c r="P441" s="40">
        <f t="shared" si="34"/>
        <v>0</v>
      </c>
    </row>
    <row r="442" spans="1:16" s="6" customFormat="1" x14ac:dyDescent="0.25">
      <c r="A442" s="65">
        <v>409</v>
      </c>
      <c r="B442" s="41"/>
      <c r="C442" s="13"/>
      <c r="D442" s="9">
        <v>1</v>
      </c>
      <c r="E442" s="34"/>
      <c r="F442" s="34"/>
      <c r="G442" s="35">
        <f t="shared" si="30"/>
        <v>1</v>
      </c>
      <c r="H442" s="36">
        <f t="shared" si="31"/>
        <v>2.7397260273972603E-3</v>
      </c>
      <c r="I442" s="9"/>
      <c r="J442" s="9"/>
      <c r="K442" s="38"/>
      <c r="L442" s="39"/>
      <c r="M442" s="40">
        <f t="shared" si="32"/>
        <v>0</v>
      </c>
      <c r="N442" s="40">
        <f t="shared" si="33"/>
        <v>0</v>
      </c>
      <c r="O442" s="9"/>
      <c r="P442" s="40">
        <f t="shared" si="34"/>
        <v>0</v>
      </c>
    </row>
    <row r="443" spans="1:16" s="6" customFormat="1" x14ac:dyDescent="0.25">
      <c r="A443" s="65">
        <v>410</v>
      </c>
      <c r="B443" s="41"/>
      <c r="C443" s="13"/>
      <c r="D443" s="9">
        <v>1</v>
      </c>
      <c r="E443" s="34"/>
      <c r="F443" s="34"/>
      <c r="G443" s="35">
        <f t="shared" si="30"/>
        <v>1</v>
      </c>
      <c r="H443" s="36">
        <f t="shared" si="31"/>
        <v>2.7397260273972603E-3</v>
      </c>
      <c r="I443" s="9"/>
      <c r="J443" s="9"/>
      <c r="K443" s="38"/>
      <c r="L443" s="39"/>
      <c r="M443" s="40">
        <f t="shared" si="32"/>
        <v>0</v>
      </c>
      <c r="N443" s="40">
        <f t="shared" si="33"/>
        <v>0</v>
      </c>
      <c r="O443" s="9"/>
      <c r="P443" s="40">
        <f t="shared" si="34"/>
        <v>0</v>
      </c>
    </row>
    <row r="444" spans="1:16" s="6" customFormat="1" x14ac:dyDescent="0.25">
      <c r="A444" s="65">
        <v>411</v>
      </c>
      <c r="B444" s="41"/>
      <c r="C444" s="13"/>
      <c r="D444" s="9">
        <v>1</v>
      </c>
      <c r="E444" s="34"/>
      <c r="F444" s="34"/>
      <c r="G444" s="35">
        <f t="shared" si="30"/>
        <v>1</v>
      </c>
      <c r="H444" s="36">
        <f t="shared" si="31"/>
        <v>2.7397260273972603E-3</v>
      </c>
      <c r="I444" s="9"/>
      <c r="J444" s="9"/>
      <c r="K444" s="38"/>
      <c r="L444" s="39"/>
      <c r="M444" s="40">
        <f t="shared" si="32"/>
        <v>0</v>
      </c>
      <c r="N444" s="40">
        <f t="shared" si="33"/>
        <v>0</v>
      </c>
      <c r="O444" s="9"/>
      <c r="P444" s="40">
        <f t="shared" si="34"/>
        <v>0</v>
      </c>
    </row>
    <row r="445" spans="1:16" s="6" customFormat="1" x14ac:dyDescent="0.25">
      <c r="A445" s="65">
        <v>412</v>
      </c>
      <c r="B445" s="41"/>
      <c r="C445" s="13"/>
      <c r="D445" s="9">
        <v>1</v>
      </c>
      <c r="E445" s="34"/>
      <c r="F445" s="34"/>
      <c r="G445" s="35">
        <f t="shared" si="30"/>
        <v>1</v>
      </c>
      <c r="H445" s="36">
        <f t="shared" si="31"/>
        <v>2.7397260273972603E-3</v>
      </c>
      <c r="I445" s="9"/>
      <c r="J445" s="9"/>
      <c r="K445" s="38"/>
      <c r="L445" s="39"/>
      <c r="M445" s="40">
        <f t="shared" si="32"/>
        <v>0</v>
      </c>
      <c r="N445" s="40">
        <f t="shared" si="33"/>
        <v>0</v>
      </c>
      <c r="O445" s="9"/>
      <c r="P445" s="40">
        <f t="shared" si="34"/>
        <v>0</v>
      </c>
    </row>
    <row r="446" spans="1:16" s="6" customFormat="1" x14ac:dyDescent="0.25">
      <c r="A446" s="65">
        <v>413</v>
      </c>
      <c r="B446" s="41"/>
      <c r="C446" s="13"/>
      <c r="D446" s="9">
        <v>1</v>
      </c>
      <c r="E446" s="34"/>
      <c r="F446" s="34"/>
      <c r="G446" s="35">
        <f t="shared" si="30"/>
        <v>1</v>
      </c>
      <c r="H446" s="36">
        <f t="shared" si="31"/>
        <v>2.7397260273972603E-3</v>
      </c>
      <c r="I446" s="9"/>
      <c r="J446" s="9"/>
      <c r="K446" s="38"/>
      <c r="L446" s="39"/>
      <c r="M446" s="40">
        <f t="shared" si="32"/>
        <v>0</v>
      </c>
      <c r="N446" s="40">
        <f t="shared" si="33"/>
        <v>0</v>
      </c>
      <c r="O446" s="9"/>
      <c r="P446" s="40">
        <f t="shared" si="34"/>
        <v>0</v>
      </c>
    </row>
    <row r="447" spans="1:16" s="6" customFormat="1" x14ac:dyDescent="0.25">
      <c r="A447" s="65">
        <v>414</v>
      </c>
      <c r="B447" s="41"/>
      <c r="C447" s="13"/>
      <c r="D447" s="9">
        <v>1</v>
      </c>
      <c r="E447" s="34"/>
      <c r="F447" s="34"/>
      <c r="G447" s="35">
        <f t="shared" si="30"/>
        <v>1</v>
      </c>
      <c r="H447" s="36">
        <f t="shared" si="31"/>
        <v>2.7397260273972603E-3</v>
      </c>
      <c r="I447" s="9"/>
      <c r="J447" s="9"/>
      <c r="K447" s="38"/>
      <c r="L447" s="39"/>
      <c r="M447" s="40">
        <f t="shared" si="32"/>
        <v>0</v>
      </c>
      <c r="N447" s="40">
        <f t="shared" si="33"/>
        <v>0</v>
      </c>
      <c r="O447" s="9"/>
      <c r="P447" s="40">
        <f t="shared" si="34"/>
        <v>0</v>
      </c>
    </row>
    <row r="448" spans="1:16" s="6" customFormat="1" x14ac:dyDescent="0.25">
      <c r="A448" s="65">
        <v>415</v>
      </c>
      <c r="B448" s="41"/>
      <c r="C448" s="13"/>
      <c r="D448" s="9">
        <v>1</v>
      </c>
      <c r="E448" s="34"/>
      <c r="F448" s="34"/>
      <c r="G448" s="35">
        <f t="shared" si="30"/>
        <v>1</v>
      </c>
      <c r="H448" s="36">
        <f t="shared" si="31"/>
        <v>2.7397260273972603E-3</v>
      </c>
      <c r="I448" s="9"/>
      <c r="J448" s="9"/>
      <c r="K448" s="38"/>
      <c r="L448" s="39"/>
      <c r="M448" s="40">
        <f t="shared" si="32"/>
        <v>0</v>
      </c>
      <c r="N448" s="40">
        <f t="shared" si="33"/>
        <v>0</v>
      </c>
      <c r="O448" s="9"/>
      <c r="P448" s="40">
        <f t="shared" si="34"/>
        <v>0</v>
      </c>
    </row>
    <row r="449" spans="1:16" s="6" customFormat="1" x14ac:dyDescent="0.25">
      <c r="A449" s="65">
        <v>416</v>
      </c>
      <c r="B449" s="41"/>
      <c r="C449" s="13"/>
      <c r="D449" s="9">
        <v>1</v>
      </c>
      <c r="E449" s="34"/>
      <c r="F449" s="34"/>
      <c r="G449" s="35">
        <f t="shared" si="30"/>
        <v>1</v>
      </c>
      <c r="H449" s="36">
        <f t="shared" si="31"/>
        <v>2.7397260273972603E-3</v>
      </c>
      <c r="I449" s="9"/>
      <c r="J449" s="9"/>
      <c r="K449" s="38"/>
      <c r="L449" s="39"/>
      <c r="M449" s="40">
        <f t="shared" si="32"/>
        <v>0</v>
      </c>
      <c r="N449" s="40">
        <f t="shared" si="33"/>
        <v>0</v>
      </c>
      <c r="O449" s="9"/>
      <c r="P449" s="40">
        <f t="shared" si="34"/>
        <v>0</v>
      </c>
    </row>
    <row r="450" spans="1:16" s="6" customFormat="1" x14ac:dyDescent="0.25">
      <c r="A450" s="65">
        <v>417</v>
      </c>
      <c r="B450" s="41"/>
      <c r="C450" s="13"/>
      <c r="D450" s="9">
        <v>1</v>
      </c>
      <c r="E450" s="34"/>
      <c r="F450" s="34"/>
      <c r="G450" s="35">
        <f t="shared" si="30"/>
        <v>1</v>
      </c>
      <c r="H450" s="36">
        <f t="shared" si="31"/>
        <v>2.7397260273972603E-3</v>
      </c>
      <c r="I450" s="9"/>
      <c r="J450" s="9"/>
      <c r="K450" s="38"/>
      <c r="L450" s="39"/>
      <c r="M450" s="40">
        <f t="shared" si="32"/>
        <v>0</v>
      </c>
      <c r="N450" s="40">
        <f t="shared" si="33"/>
        <v>0</v>
      </c>
      <c r="O450" s="9"/>
      <c r="P450" s="40">
        <f t="shared" si="34"/>
        <v>0</v>
      </c>
    </row>
    <row r="451" spans="1:16" s="6" customFormat="1" x14ac:dyDescent="0.25">
      <c r="A451" s="65">
        <v>418</v>
      </c>
      <c r="B451" s="41"/>
      <c r="C451" s="13"/>
      <c r="D451" s="9">
        <v>1</v>
      </c>
      <c r="E451" s="34"/>
      <c r="F451" s="34"/>
      <c r="G451" s="35">
        <f t="shared" si="30"/>
        <v>1</v>
      </c>
      <c r="H451" s="36">
        <f t="shared" si="31"/>
        <v>2.7397260273972603E-3</v>
      </c>
      <c r="I451" s="9"/>
      <c r="J451" s="9"/>
      <c r="K451" s="38"/>
      <c r="L451" s="39"/>
      <c r="M451" s="40">
        <f t="shared" si="32"/>
        <v>0</v>
      </c>
      <c r="N451" s="40">
        <f t="shared" si="33"/>
        <v>0</v>
      </c>
      <c r="O451" s="9"/>
      <c r="P451" s="40">
        <f t="shared" si="34"/>
        <v>0</v>
      </c>
    </row>
    <row r="452" spans="1:16" s="6" customFormat="1" x14ac:dyDescent="0.25">
      <c r="A452" s="65">
        <v>419</v>
      </c>
      <c r="B452" s="41"/>
      <c r="C452" s="13"/>
      <c r="D452" s="9">
        <v>1</v>
      </c>
      <c r="E452" s="34"/>
      <c r="F452" s="34"/>
      <c r="G452" s="35">
        <f t="shared" si="30"/>
        <v>1</v>
      </c>
      <c r="H452" s="36">
        <f t="shared" si="31"/>
        <v>2.7397260273972603E-3</v>
      </c>
      <c r="I452" s="9"/>
      <c r="J452" s="9"/>
      <c r="K452" s="38"/>
      <c r="L452" s="39"/>
      <c r="M452" s="40">
        <f t="shared" si="32"/>
        <v>0</v>
      </c>
      <c r="N452" s="40">
        <f t="shared" si="33"/>
        <v>0</v>
      </c>
      <c r="O452" s="9"/>
      <c r="P452" s="40">
        <f t="shared" si="34"/>
        <v>0</v>
      </c>
    </row>
    <row r="453" spans="1:16" s="6" customFormat="1" x14ac:dyDescent="0.25">
      <c r="A453" s="65">
        <v>420</v>
      </c>
      <c r="B453" s="41"/>
      <c r="C453" s="13"/>
      <c r="D453" s="9">
        <v>1</v>
      </c>
      <c r="E453" s="34"/>
      <c r="F453" s="34"/>
      <c r="G453" s="35">
        <f t="shared" si="30"/>
        <v>1</v>
      </c>
      <c r="H453" s="36">
        <f t="shared" si="31"/>
        <v>2.7397260273972603E-3</v>
      </c>
      <c r="I453" s="9"/>
      <c r="J453" s="9"/>
      <c r="K453" s="38"/>
      <c r="L453" s="39"/>
      <c r="M453" s="40">
        <f t="shared" si="32"/>
        <v>0</v>
      </c>
      <c r="N453" s="40">
        <f t="shared" si="33"/>
        <v>0</v>
      </c>
      <c r="O453" s="9"/>
      <c r="P453" s="40">
        <f t="shared" si="34"/>
        <v>0</v>
      </c>
    </row>
    <row r="454" spans="1:16" s="6" customFormat="1" x14ac:dyDescent="0.25">
      <c r="A454" s="65">
        <v>421</v>
      </c>
      <c r="B454" s="41"/>
      <c r="C454" s="13"/>
      <c r="D454" s="9">
        <v>1</v>
      </c>
      <c r="E454" s="34"/>
      <c r="F454" s="34"/>
      <c r="G454" s="35">
        <f t="shared" si="30"/>
        <v>1</v>
      </c>
      <c r="H454" s="36">
        <f t="shared" si="31"/>
        <v>2.7397260273972603E-3</v>
      </c>
      <c r="I454" s="9"/>
      <c r="J454" s="9"/>
      <c r="K454" s="38"/>
      <c r="L454" s="39"/>
      <c r="M454" s="40">
        <f t="shared" si="32"/>
        <v>0</v>
      </c>
      <c r="N454" s="40">
        <f t="shared" si="33"/>
        <v>0</v>
      </c>
      <c r="O454" s="9"/>
      <c r="P454" s="40">
        <f t="shared" si="34"/>
        <v>0</v>
      </c>
    </row>
    <row r="455" spans="1:16" s="6" customFormat="1" x14ac:dyDescent="0.25">
      <c r="A455" s="65">
        <v>422</v>
      </c>
      <c r="B455" s="41"/>
      <c r="C455" s="13"/>
      <c r="D455" s="9">
        <v>1</v>
      </c>
      <c r="E455" s="34"/>
      <c r="F455" s="34"/>
      <c r="G455" s="35">
        <f t="shared" si="30"/>
        <v>1</v>
      </c>
      <c r="H455" s="36">
        <f t="shared" si="31"/>
        <v>2.7397260273972603E-3</v>
      </c>
      <c r="I455" s="9"/>
      <c r="J455" s="9"/>
      <c r="K455" s="38"/>
      <c r="L455" s="39"/>
      <c r="M455" s="40">
        <f t="shared" si="32"/>
        <v>0</v>
      </c>
      <c r="N455" s="40">
        <f t="shared" si="33"/>
        <v>0</v>
      </c>
      <c r="O455" s="9"/>
      <c r="P455" s="40">
        <f t="shared" si="34"/>
        <v>0</v>
      </c>
    </row>
    <row r="456" spans="1:16" s="6" customFormat="1" x14ac:dyDescent="0.25">
      <c r="A456" s="65">
        <v>423</v>
      </c>
      <c r="B456" s="41"/>
      <c r="C456" s="13"/>
      <c r="D456" s="9">
        <v>1</v>
      </c>
      <c r="E456" s="34"/>
      <c r="F456" s="34"/>
      <c r="G456" s="35">
        <f t="shared" si="30"/>
        <v>1</v>
      </c>
      <c r="H456" s="36">
        <f t="shared" si="31"/>
        <v>2.7397260273972603E-3</v>
      </c>
      <c r="I456" s="9"/>
      <c r="J456" s="9"/>
      <c r="K456" s="38"/>
      <c r="L456" s="39"/>
      <c r="M456" s="40">
        <f t="shared" si="32"/>
        <v>0</v>
      </c>
      <c r="N456" s="40">
        <f t="shared" si="33"/>
        <v>0</v>
      </c>
      <c r="O456" s="9"/>
      <c r="P456" s="40">
        <f t="shared" si="34"/>
        <v>0</v>
      </c>
    </row>
    <row r="457" spans="1:16" s="6" customFormat="1" x14ac:dyDescent="0.25">
      <c r="A457" s="65">
        <v>424</v>
      </c>
      <c r="B457" s="41"/>
      <c r="C457" s="13"/>
      <c r="D457" s="9">
        <v>1</v>
      </c>
      <c r="E457" s="34"/>
      <c r="F457" s="34"/>
      <c r="G457" s="35">
        <f t="shared" si="30"/>
        <v>1</v>
      </c>
      <c r="H457" s="36">
        <f t="shared" si="31"/>
        <v>2.7397260273972603E-3</v>
      </c>
      <c r="I457" s="9"/>
      <c r="J457" s="9"/>
      <c r="K457" s="38"/>
      <c r="L457" s="39"/>
      <c r="M457" s="40">
        <f t="shared" si="32"/>
        <v>0</v>
      </c>
      <c r="N457" s="40">
        <f t="shared" si="33"/>
        <v>0</v>
      </c>
      <c r="O457" s="9"/>
      <c r="P457" s="40">
        <f t="shared" si="34"/>
        <v>0</v>
      </c>
    </row>
    <row r="458" spans="1:16" s="6" customFormat="1" x14ac:dyDescent="0.25">
      <c r="A458" s="65">
        <v>425</v>
      </c>
      <c r="B458" s="41"/>
      <c r="C458" s="13"/>
      <c r="D458" s="9">
        <v>1</v>
      </c>
      <c r="E458" s="34"/>
      <c r="F458" s="34"/>
      <c r="G458" s="35">
        <f t="shared" si="30"/>
        <v>1</v>
      </c>
      <c r="H458" s="36">
        <f t="shared" si="31"/>
        <v>2.7397260273972603E-3</v>
      </c>
      <c r="I458" s="9"/>
      <c r="J458" s="9"/>
      <c r="K458" s="38"/>
      <c r="L458" s="39"/>
      <c r="M458" s="40">
        <f t="shared" si="32"/>
        <v>0</v>
      </c>
      <c r="N458" s="40">
        <f t="shared" si="33"/>
        <v>0</v>
      </c>
      <c r="O458" s="9"/>
      <c r="P458" s="40">
        <f t="shared" si="34"/>
        <v>0</v>
      </c>
    </row>
    <row r="459" spans="1:16" s="6" customFormat="1" x14ac:dyDescent="0.25">
      <c r="A459" s="65">
        <v>426</v>
      </c>
      <c r="B459" s="41"/>
      <c r="C459" s="13"/>
      <c r="D459" s="9">
        <v>1</v>
      </c>
      <c r="E459" s="34"/>
      <c r="F459" s="34"/>
      <c r="G459" s="35">
        <f t="shared" si="30"/>
        <v>1</v>
      </c>
      <c r="H459" s="36">
        <f t="shared" si="31"/>
        <v>2.7397260273972603E-3</v>
      </c>
      <c r="I459" s="9"/>
      <c r="J459" s="9"/>
      <c r="K459" s="38"/>
      <c r="L459" s="39"/>
      <c r="M459" s="40">
        <f t="shared" si="32"/>
        <v>0</v>
      </c>
      <c r="N459" s="40">
        <f t="shared" si="33"/>
        <v>0</v>
      </c>
      <c r="O459" s="9"/>
      <c r="P459" s="40">
        <f t="shared" si="34"/>
        <v>0</v>
      </c>
    </row>
    <row r="460" spans="1:16" s="6" customFormat="1" x14ac:dyDescent="0.25">
      <c r="A460" s="65">
        <v>427</v>
      </c>
      <c r="B460" s="41"/>
      <c r="C460" s="13"/>
      <c r="D460" s="9">
        <v>1</v>
      </c>
      <c r="E460" s="34"/>
      <c r="F460" s="34"/>
      <c r="G460" s="35">
        <f t="shared" si="30"/>
        <v>1</v>
      </c>
      <c r="H460" s="36">
        <f t="shared" si="31"/>
        <v>2.7397260273972603E-3</v>
      </c>
      <c r="I460" s="9"/>
      <c r="J460" s="9"/>
      <c r="K460" s="38"/>
      <c r="L460" s="39"/>
      <c r="M460" s="40">
        <f t="shared" si="32"/>
        <v>0</v>
      </c>
      <c r="N460" s="40">
        <f t="shared" si="33"/>
        <v>0</v>
      </c>
      <c r="O460" s="9"/>
      <c r="P460" s="40">
        <f t="shared" si="34"/>
        <v>0</v>
      </c>
    </row>
    <row r="461" spans="1:16" s="6" customFormat="1" x14ac:dyDescent="0.25">
      <c r="A461" s="65">
        <v>428</v>
      </c>
      <c r="B461" s="41"/>
      <c r="C461" s="13"/>
      <c r="D461" s="9">
        <v>1</v>
      </c>
      <c r="E461" s="34"/>
      <c r="F461" s="34"/>
      <c r="G461" s="35">
        <f t="shared" si="30"/>
        <v>1</v>
      </c>
      <c r="H461" s="36">
        <f t="shared" si="31"/>
        <v>2.7397260273972603E-3</v>
      </c>
      <c r="I461" s="9"/>
      <c r="J461" s="9"/>
      <c r="K461" s="38"/>
      <c r="L461" s="39"/>
      <c r="M461" s="40">
        <f t="shared" si="32"/>
        <v>0</v>
      </c>
      <c r="N461" s="40">
        <f t="shared" si="33"/>
        <v>0</v>
      </c>
      <c r="O461" s="9"/>
      <c r="P461" s="40">
        <f t="shared" si="34"/>
        <v>0</v>
      </c>
    </row>
    <row r="462" spans="1:16" s="6" customFormat="1" x14ac:dyDescent="0.25">
      <c r="A462" s="65">
        <v>429</v>
      </c>
      <c r="B462" s="41"/>
      <c r="C462" s="13"/>
      <c r="D462" s="9">
        <v>1</v>
      </c>
      <c r="E462" s="34"/>
      <c r="F462" s="34"/>
      <c r="G462" s="35">
        <f t="shared" si="30"/>
        <v>1</v>
      </c>
      <c r="H462" s="36">
        <f t="shared" si="31"/>
        <v>2.7397260273972603E-3</v>
      </c>
      <c r="I462" s="9"/>
      <c r="J462" s="9"/>
      <c r="K462" s="38"/>
      <c r="L462" s="39"/>
      <c r="M462" s="40">
        <f t="shared" si="32"/>
        <v>0</v>
      </c>
      <c r="N462" s="40">
        <f t="shared" si="33"/>
        <v>0</v>
      </c>
      <c r="O462" s="9"/>
      <c r="P462" s="40">
        <f t="shared" si="34"/>
        <v>0</v>
      </c>
    </row>
    <row r="463" spans="1:16" s="6" customFormat="1" x14ac:dyDescent="0.25">
      <c r="A463" s="65">
        <v>430</v>
      </c>
      <c r="B463" s="41"/>
      <c r="C463" s="13"/>
      <c r="D463" s="9">
        <v>1</v>
      </c>
      <c r="E463" s="34"/>
      <c r="F463" s="34"/>
      <c r="G463" s="35">
        <f t="shared" si="30"/>
        <v>1</v>
      </c>
      <c r="H463" s="36">
        <f t="shared" si="31"/>
        <v>2.7397260273972603E-3</v>
      </c>
      <c r="I463" s="9"/>
      <c r="J463" s="9"/>
      <c r="K463" s="38"/>
      <c r="L463" s="39"/>
      <c r="M463" s="40">
        <f t="shared" si="32"/>
        <v>0</v>
      </c>
      <c r="N463" s="40">
        <f t="shared" si="33"/>
        <v>0</v>
      </c>
      <c r="O463" s="9"/>
      <c r="P463" s="40">
        <f t="shared" si="34"/>
        <v>0</v>
      </c>
    </row>
    <row r="464" spans="1:16" s="6" customFormat="1" x14ac:dyDescent="0.25">
      <c r="A464" s="65">
        <v>431</v>
      </c>
      <c r="B464" s="41"/>
      <c r="C464" s="13"/>
      <c r="D464" s="9">
        <v>1</v>
      </c>
      <c r="E464" s="34"/>
      <c r="F464" s="34"/>
      <c r="G464" s="35">
        <f t="shared" si="30"/>
        <v>1</v>
      </c>
      <c r="H464" s="36">
        <f t="shared" si="31"/>
        <v>2.7397260273972603E-3</v>
      </c>
      <c r="I464" s="9"/>
      <c r="J464" s="9"/>
      <c r="K464" s="38"/>
      <c r="L464" s="39"/>
      <c r="M464" s="40">
        <f t="shared" si="32"/>
        <v>0</v>
      </c>
      <c r="N464" s="40">
        <f t="shared" si="33"/>
        <v>0</v>
      </c>
      <c r="O464" s="9"/>
      <c r="P464" s="40">
        <f t="shared" si="34"/>
        <v>0</v>
      </c>
    </row>
    <row r="465" spans="1:16" s="6" customFormat="1" x14ac:dyDescent="0.25">
      <c r="A465" s="65">
        <v>432</v>
      </c>
      <c r="B465" s="41"/>
      <c r="C465" s="13"/>
      <c r="D465" s="9">
        <v>1</v>
      </c>
      <c r="E465" s="34"/>
      <c r="F465" s="34"/>
      <c r="G465" s="35">
        <f t="shared" si="30"/>
        <v>1</v>
      </c>
      <c r="H465" s="36">
        <f t="shared" si="31"/>
        <v>2.7397260273972603E-3</v>
      </c>
      <c r="I465" s="9"/>
      <c r="J465" s="9"/>
      <c r="K465" s="38"/>
      <c r="L465" s="39"/>
      <c r="M465" s="40">
        <f t="shared" si="32"/>
        <v>0</v>
      </c>
      <c r="N465" s="40">
        <f t="shared" si="33"/>
        <v>0</v>
      </c>
      <c r="O465" s="9"/>
      <c r="P465" s="40">
        <f t="shared" si="34"/>
        <v>0</v>
      </c>
    </row>
    <row r="466" spans="1:16" s="6" customFormat="1" x14ac:dyDescent="0.25">
      <c r="A466" s="65">
        <v>433</v>
      </c>
      <c r="B466" s="41"/>
      <c r="C466" s="13"/>
      <c r="D466" s="9">
        <v>1</v>
      </c>
      <c r="E466" s="34"/>
      <c r="F466" s="34"/>
      <c r="G466" s="35">
        <f t="shared" si="30"/>
        <v>1</v>
      </c>
      <c r="H466" s="36">
        <f t="shared" si="31"/>
        <v>2.7397260273972603E-3</v>
      </c>
      <c r="I466" s="9"/>
      <c r="J466" s="9"/>
      <c r="K466" s="38"/>
      <c r="L466" s="39"/>
      <c r="M466" s="40">
        <f t="shared" si="32"/>
        <v>0</v>
      </c>
      <c r="N466" s="40">
        <f t="shared" si="33"/>
        <v>0</v>
      </c>
      <c r="O466" s="9"/>
      <c r="P466" s="40">
        <f t="shared" si="34"/>
        <v>0</v>
      </c>
    </row>
    <row r="467" spans="1:16" s="6" customFormat="1" x14ac:dyDescent="0.25">
      <c r="A467" s="65">
        <v>434</v>
      </c>
      <c r="B467" s="41"/>
      <c r="C467" s="13"/>
      <c r="D467" s="9">
        <v>1</v>
      </c>
      <c r="E467" s="34"/>
      <c r="F467" s="34"/>
      <c r="G467" s="35">
        <f t="shared" si="30"/>
        <v>1</v>
      </c>
      <c r="H467" s="36">
        <f t="shared" si="31"/>
        <v>2.7397260273972603E-3</v>
      </c>
      <c r="I467" s="9"/>
      <c r="J467" s="9"/>
      <c r="K467" s="38"/>
      <c r="L467" s="39"/>
      <c r="M467" s="40">
        <f t="shared" si="32"/>
        <v>0</v>
      </c>
      <c r="N467" s="40">
        <f t="shared" si="33"/>
        <v>0</v>
      </c>
      <c r="O467" s="9"/>
      <c r="P467" s="40">
        <f t="shared" si="34"/>
        <v>0</v>
      </c>
    </row>
    <row r="468" spans="1:16" s="6" customFormat="1" x14ac:dyDescent="0.25">
      <c r="A468" s="65">
        <v>435</v>
      </c>
      <c r="B468" s="41"/>
      <c r="C468" s="13"/>
      <c r="D468" s="9">
        <v>1</v>
      </c>
      <c r="E468" s="34"/>
      <c r="F468" s="34"/>
      <c r="G468" s="35">
        <f t="shared" si="30"/>
        <v>1</v>
      </c>
      <c r="H468" s="36">
        <f t="shared" si="31"/>
        <v>2.7397260273972603E-3</v>
      </c>
      <c r="I468" s="9"/>
      <c r="J468" s="9"/>
      <c r="K468" s="38"/>
      <c r="L468" s="39"/>
      <c r="M468" s="40">
        <f t="shared" si="32"/>
        <v>0</v>
      </c>
      <c r="N468" s="40">
        <f t="shared" si="33"/>
        <v>0</v>
      </c>
      <c r="O468" s="9"/>
      <c r="P468" s="40">
        <f t="shared" si="34"/>
        <v>0</v>
      </c>
    </row>
    <row r="469" spans="1:16" s="6" customFormat="1" x14ac:dyDescent="0.25">
      <c r="A469" s="65">
        <v>436</v>
      </c>
      <c r="B469" s="41"/>
      <c r="C469" s="13"/>
      <c r="D469" s="9">
        <v>1</v>
      </c>
      <c r="E469" s="34"/>
      <c r="F469" s="34"/>
      <c r="G469" s="35">
        <f t="shared" si="30"/>
        <v>1</v>
      </c>
      <c r="H469" s="36">
        <f t="shared" si="31"/>
        <v>2.7397260273972603E-3</v>
      </c>
      <c r="I469" s="9"/>
      <c r="J469" s="9"/>
      <c r="K469" s="38"/>
      <c r="L469" s="39"/>
      <c r="M469" s="40">
        <f t="shared" si="32"/>
        <v>0</v>
      </c>
      <c r="N469" s="40">
        <f t="shared" si="33"/>
        <v>0</v>
      </c>
      <c r="O469" s="9"/>
      <c r="P469" s="40">
        <f t="shared" si="34"/>
        <v>0</v>
      </c>
    </row>
    <row r="470" spans="1:16" s="6" customFormat="1" x14ac:dyDescent="0.25">
      <c r="A470" s="65">
        <v>437</v>
      </c>
      <c r="B470" s="41"/>
      <c r="C470" s="13"/>
      <c r="D470" s="9">
        <v>1</v>
      </c>
      <c r="E470" s="34"/>
      <c r="F470" s="34"/>
      <c r="G470" s="35">
        <f t="shared" si="30"/>
        <v>1</v>
      </c>
      <c r="H470" s="36">
        <f t="shared" si="31"/>
        <v>2.7397260273972603E-3</v>
      </c>
      <c r="I470" s="9"/>
      <c r="J470" s="9"/>
      <c r="K470" s="38"/>
      <c r="L470" s="39"/>
      <c r="M470" s="40">
        <f t="shared" si="32"/>
        <v>0</v>
      </c>
      <c r="N470" s="40">
        <f t="shared" si="33"/>
        <v>0</v>
      </c>
      <c r="O470" s="9"/>
      <c r="P470" s="40">
        <f t="shared" si="34"/>
        <v>0</v>
      </c>
    </row>
    <row r="471" spans="1:16" s="6" customFormat="1" x14ac:dyDescent="0.25">
      <c r="A471" s="65">
        <v>438</v>
      </c>
      <c r="B471" s="41"/>
      <c r="C471" s="13"/>
      <c r="D471" s="9">
        <v>1</v>
      </c>
      <c r="E471" s="34"/>
      <c r="F471" s="34"/>
      <c r="G471" s="35">
        <f t="shared" si="30"/>
        <v>1</v>
      </c>
      <c r="H471" s="36">
        <f t="shared" si="31"/>
        <v>2.7397260273972603E-3</v>
      </c>
      <c r="I471" s="9"/>
      <c r="J471" s="9"/>
      <c r="K471" s="38"/>
      <c r="L471" s="39"/>
      <c r="M471" s="40">
        <f t="shared" si="32"/>
        <v>0</v>
      </c>
      <c r="N471" s="40">
        <f t="shared" si="33"/>
        <v>0</v>
      </c>
      <c r="O471" s="9"/>
      <c r="P471" s="40">
        <f t="shared" si="34"/>
        <v>0</v>
      </c>
    </row>
    <row r="472" spans="1:16" s="6" customFormat="1" x14ac:dyDescent="0.25">
      <c r="A472" s="65">
        <v>439</v>
      </c>
      <c r="B472" s="41"/>
      <c r="C472" s="13"/>
      <c r="D472" s="9">
        <v>1</v>
      </c>
      <c r="E472" s="34"/>
      <c r="F472" s="34"/>
      <c r="G472" s="35">
        <f t="shared" si="30"/>
        <v>1</v>
      </c>
      <c r="H472" s="36">
        <f t="shared" si="31"/>
        <v>2.7397260273972603E-3</v>
      </c>
      <c r="I472" s="9"/>
      <c r="J472" s="9"/>
      <c r="K472" s="38"/>
      <c r="L472" s="39"/>
      <c r="M472" s="40">
        <f t="shared" si="32"/>
        <v>0</v>
      </c>
      <c r="N472" s="40">
        <f t="shared" si="33"/>
        <v>0</v>
      </c>
      <c r="O472" s="9"/>
      <c r="P472" s="40">
        <f t="shared" si="34"/>
        <v>0</v>
      </c>
    </row>
    <row r="473" spans="1:16" s="6" customFormat="1" x14ac:dyDescent="0.25">
      <c r="A473" s="65">
        <v>440</v>
      </c>
      <c r="B473" s="41"/>
      <c r="C473" s="13"/>
      <c r="D473" s="9">
        <v>1</v>
      </c>
      <c r="E473" s="34"/>
      <c r="F473" s="34"/>
      <c r="G473" s="35">
        <f t="shared" si="30"/>
        <v>1</v>
      </c>
      <c r="H473" s="36">
        <f t="shared" si="31"/>
        <v>2.7397260273972603E-3</v>
      </c>
      <c r="I473" s="9"/>
      <c r="J473" s="9"/>
      <c r="K473" s="38"/>
      <c r="L473" s="39"/>
      <c r="M473" s="40">
        <f t="shared" si="32"/>
        <v>0</v>
      </c>
      <c r="N473" s="40">
        <f t="shared" si="33"/>
        <v>0</v>
      </c>
      <c r="O473" s="9"/>
      <c r="P473" s="40">
        <f t="shared" si="34"/>
        <v>0</v>
      </c>
    </row>
    <row r="474" spans="1:16" s="6" customFormat="1" x14ac:dyDescent="0.25">
      <c r="A474" s="65">
        <v>441</v>
      </c>
      <c r="B474" s="41"/>
      <c r="C474" s="13"/>
      <c r="D474" s="9">
        <v>1</v>
      </c>
      <c r="E474" s="34"/>
      <c r="F474" s="34"/>
      <c r="G474" s="35">
        <f t="shared" si="30"/>
        <v>1</v>
      </c>
      <c r="H474" s="36">
        <f t="shared" si="31"/>
        <v>2.7397260273972603E-3</v>
      </c>
      <c r="I474" s="9"/>
      <c r="J474" s="9"/>
      <c r="K474" s="38"/>
      <c r="L474" s="39"/>
      <c r="M474" s="40">
        <f t="shared" si="32"/>
        <v>0</v>
      </c>
      <c r="N474" s="40">
        <f t="shared" si="33"/>
        <v>0</v>
      </c>
      <c r="O474" s="9"/>
      <c r="P474" s="40">
        <f t="shared" si="34"/>
        <v>0</v>
      </c>
    </row>
    <row r="475" spans="1:16" s="6" customFormat="1" x14ac:dyDescent="0.25">
      <c r="A475" s="65">
        <v>442</v>
      </c>
      <c r="B475" s="41"/>
      <c r="C475" s="13"/>
      <c r="D475" s="9">
        <v>1</v>
      </c>
      <c r="E475" s="34"/>
      <c r="F475" s="34"/>
      <c r="G475" s="35">
        <f t="shared" si="30"/>
        <v>1</v>
      </c>
      <c r="H475" s="36">
        <f t="shared" si="31"/>
        <v>2.7397260273972603E-3</v>
      </c>
      <c r="I475" s="9"/>
      <c r="J475" s="9"/>
      <c r="K475" s="38"/>
      <c r="L475" s="39"/>
      <c r="M475" s="40">
        <f t="shared" si="32"/>
        <v>0</v>
      </c>
      <c r="N475" s="40">
        <f t="shared" si="33"/>
        <v>0</v>
      </c>
      <c r="O475" s="9"/>
      <c r="P475" s="40">
        <f t="shared" si="34"/>
        <v>0</v>
      </c>
    </row>
    <row r="476" spans="1:16" s="6" customFormat="1" x14ac:dyDescent="0.25">
      <c r="A476" s="65">
        <v>443</v>
      </c>
      <c r="B476" s="41"/>
      <c r="C476" s="13"/>
      <c r="D476" s="9">
        <v>1</v>
      </c>
      <c r="E476" s="34"/>
      <c r="F476" s="34"/>
      <c r="G476" s="35">
        <f t="shared" si="30"/>
        <v>1</v>
      </c>
      <c r="H476" s="36">
        <f t="shared" si="31"/>
        <v>2.7397260273972603E-3</v>
      </c>
      <c r="I476" s="9"/>
      <c r="J476" s="9"/>
      <c r="K476" s="38"/>
      <c r="L476" s="39"/>
      <c r="M476" s="40">
        <f t="shared" si="32"/>
        <v>0</v>
      </c>
      <c r="N476" s="40">
        <f t="shared" si="33"/>
        <v>0</v>
      </c>
      <c r="O476" s="9"/>
      <c r="P476" s="40">
        <f t="shared" si="34"/>
        <v>0</v>
      </c>
    </row>
    <row r="477" spans="1:16" s="6" customFormat="1" x14ac:dyDescent="0.25">
      <c r="A477" s="65">
        <v>444</v>
      </c>
      <c r="B477" s="41"/>
      <c r="C477" s="13"/>
      <c r="D477" s="9">
        <v>1</v>
      </c>
      <c r="E477" s="34"/>
      <c r="F477" s="34"/>
      <c r="G477" s="35">
        <f t="shared" si="30"/>
        <v>1</v>
      </c>
      <c r="H477" s="36">
        <f t="shared" si="31"/>
        <v>2.7397260273972603E-3</v>
      </c>
      <c r="I477" s="9"/>
      <c r="J477" s="9"/>
      <c r="K477" s="38"/>
      <c r="L477" s="39"/>
      <c r="M477" s="40">
        <f t="shared" si="32"/>
        <v>0</v>
      </c>
      <c r="N477" s="40">
        <f t="shared" si="33"/>
        <v>0</v>
      </c>
      <c r="O477" s="9"/>
      <c r="P477" s="40">
        <f t="shared" si="34"/>
        <v>0</v>
      </c>
    </row>
    <row r="478" spans="1:16" s="6" customFormat="1" x14ac:dyDescent="0.25">
      <c r="A478" s="65">
        <v>445</v>
      </c>
      <c r="B478" s="41"/>
      <c r="C478" s="13"/>
      <c r="D478" s="9">
        <v>1</v>
      </c>
      <c r="E478" s="34"/>
      <c r="F478" s="34"/>
      <c r="G478" s="35">
        <f t="shared" si="30"/>
        <v>1</v>
      </c>
      <c r="H478" s="36">
        <f t="shared" si="31"/>
        <v>2.7397260273972603E-3</v>
      </c>
      <c r="I478" s="9"/>
      <c r="J478" s="9"/>
      <c r="K478" s="38"/>
      <c r="L478" s="39"/>
      <c r="M478" s="40">
        <f t="shared" si="32"/>
        <v>0</v>
      </c>
      <c r="N478" s="40">
        <f t="shared" si="33"/>
        <v>0</v>
      </c>
      <c r="O478" s="9"/>
      <c r="P478" s="40">
        <f t="shared" si="34"/>
        <v>0</v>
      </c>
    </row>
    <row r="479" spans="1:16" s="6" customFormat="1" x14ac:dyDescent="0.25">
      <c r="A479" s="65">
        <v>446</v>
      </c>
      <c r="B479" s="41"/>
      <c r="C479" s="13"/>
      <c r="D479" s="9">
        <v>1</v>
      </c>
      <c r="E479" s="34"/>
      <c r="F479" s="34"/>
      <c r="G479" s="35">
        <f t="shared" si="30"/>
        <v>1</v>
      </c>
      <c r="H479" s="36">
        <f t="shared" si="31"/>
        <v>2.7397260273972603E-3</v>
      </c>
      <c r="I479" s="9"/>
      <c r="J479" s="9"/>
      <c r="K479" s="38"/>
      <c r="L479" s="39"/>
      <c r="M479" s="40">
        <f t="shared" si="32"/>
        <v>0</v>
      </c>
      <c r="N479" s="40">
        <f t="shared" si="33"/>
        <v>0</v>
      </c>
      <c r="O479" s="9"/>
      <c r="P479" s="40">
        <f t="shared" si="34"/>
        <v>0</v>
      </c>
    </row>
    <row r="480" spans="1:16" s="6" customFormat="1" x14ac:dyDescent="0.25">
      <c r="A480" s="65">
        <v>447</v>
      </c>
      <c r="B480" s="41"/>
      <c r="C480" s="13"/>
      <c r="D480" s="9">
        <v>1</v>
      </c>
      <c r="E480" s="34"/>
      <c r="F480" s="34"/>
      <c r="G480" s="35">
        <f t="shared" si="30"/>
        <v>1</v>
      </c>
      <c r="H480" s="36">
        <f t="shared" si="31"/>
        <v>2.7397260273972603E-3</v>
      </c>
      <c r="I480" s="9"/>
      <c r="J480" s="9"/>
      <c r="K480" s="38"/>
      <c r="L480" s="39"/>
      <c r="M480" s="40">
        <f t="shared" si="32"/>
        <v>0</v>
      </c>
      <c r="N480" s="40">
        <f t="shared" si="33"/>
        <v>0</v>
      </c>
      <c r="O480" s="9"/>
      <c r="P480" s="40">
        <f t="shared" si="34"/>
        <v>0</v>
      </c>
    </row>
    <row r="481" spans="1:16" s="6" customFormat="1" x14ac:dyDescent="0.25">
      <c r="A481" s="65">
        <v>448</v>
      </c>
      <c r="B481" s="41"/>
      <c r="C481" s="13"/>
      <c r="D481" s="9">
        <v>1</v>
      </c>
      <c r="E481" s="34"/>
      <c r="F481" s="34"/>
      <c r="G481" s="35">
        <f t="shared" si="30"/>
        <v>1</v>
      </c>
      <c r="H481" s="36">
        <f t="shared" si="31"/>
        <v>2.7397260273972603E-3</v>
      </c>
      <c r="I481" s="9"/>
      <c r="J481" s="9"/>
      <c r="K481" s="38"/>
      <c r="L481" s="39"/>
      <c r="M481" s="40">
        <f t="shared" si="32"/>
        <v>0</v>
      </c>
      <c r="N481" s="40">
        <f t="shared" si="33"/>
        <v>0</v>
      </c>
      <c r="O481" s="9"/>
      <c r="P481" s="40">
        <f t="shared" si="34"/>
        <v>0</v>
      </c>
    </row>
    <row r="482" spans="1:16" s="6" customFormat="1" x14ac:dyDescent="0.25">
      <c r="A482" s="65">
        <v>449</v>
      </c>
      <c r="B482" s="41"/>
      <c r="C482" s="13"/>
      <c r="D482" s="9">
        <v>1</v>
      </c>
      <c r="E482" s="34"/>
      <c r="F482" s="34"/>
      <c r="G482" s="35">
        <f t="shared" ref="G482:G545" si="35">F482-E482+1</f>
        <v>1</v>
      </c>
      <c r="H482" s="36">
        <f t="shared" ref="H482:H545" si="36">+(D482*G482)/365</f>
        <v>2.7397260273972603E-3</v>
      </c>
      <c r="I482" s="9"/>
      <c r="J482" s="9"/>
      <c r="K482" s="38"/>
      <c r="L482" s="39"/>
      <c r="M482" s="40">
        <f t="shared" ref="M482:M545" si="37">(J482*K482)-L482</f>
        <v>0</v>
      </c>
      <c r="N482" s="40">
        <f t="shared" ref="N482:N545" si="38">(I482+M482)/H482</f>
        <v>0</v>
      </c>
      <c r="O482" s="9"/>
      <c r="P482" s="40">
        <f t="shared" ref="P482:P545" si="39">N482*O482</f>
        <v>0</v>
      </c>
    </row>
    <row r="483" spans="1:16" s="6" customFormat="1" x14ac:dyDescent="0.25">
      <c r="A483" s="65">
        <v>450</v>
      </c>
      <c r="B483" s="41"/>
      <c r="C483" s="13"/>
      <c r="D483" s="9">
        <v>1</v>
      </c>
      <c r="E483" s="34"/>
      <c r="F483" s="34"/>
      <c r="G483" s="35">
        <f t="shared" si="35"/>
        <v>1</v>
      </c>
      <c r="H483" s="36">
        <f t="shared" si="36"/>
        <v>2.7397260273972603E-3</v>
      </c>
      <c r="I483" s="9"/>
      <c r="J483" s="9"/>
      <c r="K483" s="38"/>
      <c r="L483" s="39"/>
      <c r="M483" s="40">
        <f t="shared" si="37"/>
        <v>0</v>
      </c>
      <c r="N483" s="40">
        <f t="shared" si="38"/>
        <v>0</v>
      </c>
      <c r="O483" s="9"/>
      <c r="P483" s="40">
        <f t="shared" si="39"/>
        <v>0</v>
      </c>
    </row>
    <row r="484" spans="1:16" s="6" customFormat="1" x14ac:dyDescent="0.25">
      <c r="A484" s="65">
        <v>451</v>
      </c>
      <c r="B484" s="41"/>
      <c r="C484" s="13"/>
      <c r="D484" s="9">
        <v>1</v>
      </c>
      <c r="E484" s="34"/>
      <c r="F484" s="34"/>
      <c r="G484" s="35">
        <f t="shared" si="35"/>
        <v>1</v>
      </c>
      <c r="H484" s="36">
        <f t="shared" si="36"/>
        <v>2.7397260273972603E-3</v>
      </c>
      <c r="I484" s="9"/>
      <c r="J484" s="9"/>
      <c r="K484" s="38"/>
      <c r="L484" s="39"/>
      <c r="M484" s="40">
        <f t="shared" si="37"/>
        <v>0</v>
      </c>
      <c r="N484" s="40">
        <f t="shared" si="38"/>
        <v>0</v>
      </c>
      <c r="O484" s="9"/>
      <c r="P484" s="40">
        <f t="shared" si="39"/>
        <v>0</v>
      </c>
    </row>
    <row r="485" spans="1:16" s="6" customFormat="1" x14ac:dyDescent="0.25">
      <c r="A485" s="65">
        <v>452</v>
      </c>
      <c r="B485" s="41"/>
      <c r="C485" s="13"/>
      <c r="D485" s="9">
        <v>1</v>
      </c>
      <c r="E485" s="34"/>
      <c r="F485" s="34"/>
      <c r="G485" s="35">
        <f t="shared" si="35"/>
        <v>1</v>
      </c>
      <c r="H485" s="36">
        <f t="shared" si="36"/>
        <v>2.7397260273972603E-3</v>
      </c>
      <c r="I485" s="9"/>
      <c r="J485" s="9"/>
      <c r="K485" s="38"/>
      <c r="L485" s="39"/>
      <c r="M485" s="40">
        <f t="shared" si="37"/>
        <v>0</v>
      </c>
      <c r="N485" s="40">
        <f t="shared" si="38"/>
        <v>0</v>
      </c>
      <c r="O485" s="9"/>
      <c r="P485" s="40">
        <f t="shared" si="39"/>
        <v>0</v>
      </c>
    </row>
    <row r="486" spans="1:16" s="6" customFormat="1" x14ac:dyDescent="0.25">
      <c r="A486" s="65">
        <v>453</v>
      </c>
      <c r="B486" s="41"/>
      <c r="C486" s="13"/>
      <c r="D486" s="9">
        <v>1</v>
      </c>
      <c r="E486" s="34"/>
      <c r="F486" s="34"/>
      <c r="G486" s="35">
        <f t="shared" si="35"/>
        <v>1</v>
      </c>
      <c r="H486" s="36">
        <f t="shared" si="36"/>
        <v>2.7397260273972603E-3</v>
      </c>
      <c r="I486" s="9"/>
      <c r="J486" s="9"/>
      <c r="K486" s="38"/>
      <c r="L486" s="39"/>
      <c r="M486" s="40">
        <f t="shared" si="37"/>
        <v>0</v>
      </c>
      <c r="N486" s="40">
        <f t="shared" si="38"/>
        <v>0</v>
      </c>
      <c r="O486" s="9"/>
      <c r="P486" s="40">
        <f t="shared" si="39"/>
        <v>0</v>
      </c>
    </row>
    <row r="487" spans="1:16" s="6" customFormat="1" x14ac:dyDescent="0.25">
      <c r="A487" s="65">
        <v>454</v>
      </c>
      <c r="B487" s="41"/>
      <c r="C487" s="13"/>
      <c r="D487" s="9">
        <v>1</v>
      </c>
      <c r="E487" s="34"/>
      <c r="F487" s="34"/>
      <c r="G487" s="35">
        <f t="shared" si="35"/>
        <v>1</v>
      </c>
      <c r="H487" s="36">
        <f t="shared" si="36"/>
        <v>2.7397260273972603E-3</v>
      </c>
      <c r="I487" s="9"/>
      <c r="J487" s="9"/>
      <c r="K487" s="38"/>
      <c r="L487" s="39"/>
      <c r="M487" s="40">
        <f t="shared" si="37"/>
        <v>0</v>
      </c>
      <c r="N487" s="40">
        <f t="shared" si="38"/>
        <v>0</v>
      </c>
      <c r="O487" s="9"/>
      <c r="P487" s="40">
        <f t="shared" si="39"/>
        <v>0</v>
      </c>
    </row>
    <row r="488" spans="1:16" s="6" customFormat="1" x14ac:dyDescent="0.25">
      <c r="A488" s="65">
        <v>455</v>
      </c>
      <c r="B488" s="41"/>
      <c r="C488" s="13"/>
      <c r="D488" s="9">
        <v>1</v>
      </c>
      <c r="E488" s="34"/>
      <c r="F488" s="34"/>
      <c r="G488" s="35">
        <f t="shared" si="35"/>
        <v>1</v>
      </c>
      <c r="H488" s="36">
        <f t="shared" si="36"/>
        <v>2.7397260273972603E-3</v>
      </c>
      <c r="I488" s="9"/>
      <c r="J488" s="9"/>
      <c r="K488" s="38"/>
      <c r="L488" s="39"/>
      <c r="M488" s="40">
        <f t="shared" si="37"/>
        <v>0</v>
      </c>
      <c r="N488" s="40">
        <f t="shared" si="38"/>
        <v>0</v>
      </c>
      <c r="O488" s="9"/>
      <c r="P488" s="40">
        <f t="shared" si="39"/>
        <v>0</v>
      </c>
    </row>
    <row r="489" spans="1:16" s="6" customFormat="1" x14ac:dyDescent="0.25">
      <c r="A489" s="65">
        <v>456</v>
      </c>
      <c r="B489" s="41"/>
      <c r="C489" s="13"/>
      <c r="D489" s="9">
        <v>1</v>
      </c>
      <c r="E489" s="34"/>
      <c r="F489" s="34"/>
      <c r="G489" s="35">
        <f t="shared" si="35"/>
        <v>1</v>
      </c>
      <c r="H489" s="36">
        <f t="shared" si="36"/>
        <v>2.7397260273972603E-3</v>
      </c>
      <c r="I489" s="9"/>
      <c r="J489" s="9"/>
      <c r="K489" s="38"/>
      <c r="L489" s="39"/>
      <c r="M489" s="40">
        <f t="shared" si="37"/>
        <v>0</v>
      </c>
      <c r="N489" s="40">
        <f t="shared" si="38"/>
        <v>0</v>
      </c>
      <c r="O489" s="9"/>
      <c r="P489" s="40">
        <f t="shared" si="39"/>
        <v>0</v>
      </c>
    </row>
    <row r="490" spans="1:16" s="6" customFormat="1" x14ac:dyDescent="0.25">
      <c r="A490" s="65">
        <v>457</v>
      </c>
      <c r="B490" s="41"/>
      <c r="C490" s="13"/>
      <c r="D490" s="9">
        <v>1</v>
      </c>
      <c r="E490" s="34"/>
      <c r="F490" s="34"/>
      <c r="G490" s="35">
        <f t="shared" si="35"/>
        <v>1</v>
      </c>
      <c r="H490" s="36">
        <f t="shared" si="36"/>
        <v>2.7397260273972603E-3</v>
      </c>
      <c r="I490" s="9"/>
      <c r="J490" s="9"/>
      <c r="K490" s="38"/>
      <c r="L490" s="39"/>
      <c r="M490" s="40">
        <f t="shared" si="37"/>
        <v>0</v>
      </c>
      <c r="N490" s="40">
        <f t="shared" si="38"/>
        <v>0</v>
      </c>
      <c r="O490" s="9"/>
      <c r="P490" s="40">
        <f t="shared" si="39"/>
        <v>0</v>
      </c>
    </row>
    <row r="491" spans="1:16" s="6" customFormat="1" x14ac:dyDescent="0.25">
      <c r="A491" s="65">
        <v>458</v>
      </c>
      <c r="B491" s="41"/>
      <c r="C491" s="13"/>
      <c r="D491" s="9">
        <v>1</v>
      </c>
      <c r="E491" s="34"/>
      <c r="F491" s="34"/>
      <c r="G491" s="35">
        <f t="shared" si="35"/>
        <v>1</v>
      </c>
      <c r="H491" s="36">
        <f t="shared" si="36"/>
        <v>2.7397260273972603E-3</v>
      </c>
      <c r="I491" s="9"/>
      <c r="J491" s="9"/>
      <c r="K491" s="38"/>
      <c r="L491" s="39"/>
      <c r="M491" s="40">
        <f t="shared" si="37"/>
        <v>0</v>
      </c>
      <c r="N491" s="40">
        <f t="shared" si="38"/>
        <v>0</v>
      </c>
      <c r="O491" s="9"/>
      <c r="P491" s="40">
        <f t="shared" si="39"/>
        <v>0</v>
      </c>
    </row>
    <row r="492" spans="1:16" s="6" customFormat="1" x14ac:dyDescent="0.25">
      <c r="A492" s="65">
        <v>459</v>
      </c>
      <c r="B492" s="41"/>
      <c r="C492" s="13"/>
      <c r="D492" s="9">
        <v>1</v>
      </c>
      <c r="E492" s="34"/>
      <c r="F492" s="34"/>
      <c r="G492" s="35">
        <f t="shared" si="35"/>
        <v>1</v>
      </c>
      <c r="H492" s="36">
        <f t="shared" si="36"/>
        <v>2.7397260273972603E-3</v>
      </c>
      <c r="I492" s="9"/>
      <c r="J492" s="9"/>
      <c r="K492" s="38"/>
      <c r="L492" s="39"/>
      <c r="M492" s="40">
        <f t="shared" si="37"/>
        <v>0</v>
      </c>
      <c r="N492" s="40">
        <f t="shared" si="38"/>
        <v>0</v>
      </c>
      <c r="O492" s="9"/>
      <c r="P492" s="40">
        <f t="shared" si="39"/>
        <v>0</v>
      </c>
    </row>
    <row r="493" spans="1:16" s="6" customFormat="1" x14ac:dyDescent="0.25">
      <c r="A493" s="65">
        <v>460</v>
      </c>
      <c r="B493" s="41"/>
      <c r="C493" s="13"/>
      <c r="D493" s="9">
        <v>1</v>
      </c>
      <c r="E493" s="34"/>
      <c r="F493" s="34"/>
      <c r="G493" s="35">
        <f t="shared" si="35"/>
        <v>1</v>
      </c>
      <c r="H493" s="36">
        <f t="shared" si="36"/>
        <v>2.7397260273972603E-3</v>
      </c>
      <c r="I493" s="9"/>
      <c r="J493" s="9"/>
      <c r="K493" s="38"/>
      <c r="L493" s="39"/>
      <c r="M493" s="40">
        <f t="shared" si="37"/>
        <v>0</v>
      </c>
      <c r="N493" s="40">
        <f t="shared" si="38"/>
        <v>0</v>
      </c>
      <c r="O493" s="9"/>
      <c r="P493" s="40">
        <f t="shared" si="39"/>
        <v>0</v>
      </c>
    </row>
    <row r="494" spans="1:16" s="6" customFormat="1" x14ac:dyDescent="0.25">
      <c r="A494" s="65">
        <v>461</v>
      </c>
      <c r="B494" s="41"/>
      <c r="C494" s="13"/>
      <c r="D494" s="9">
        <v>1</v>
      </c>
      <c r="E494" s="34"/>
      <c r="F494" s="34"/>
      <c r="G494" s="35">
        <f t="shared" si="35"/>
        <v>1</v>
      </c>
      <c r="H494" s="36">
        <f t="shared" si="36"/>
        <v>2.7397260273972603E-3</v>
      </c>
      <c r="I494" s="9"/>
      <c r="J494" s="9"/>
      <c r="K494" s="38"/>
      <c r="L494" s="39"/>
      <c r="M494" s="40">
        <f t="shared" si="37"/>
        <v>0</v>
      </c>
      <c r="N494" s="40">
        <f t="shared" si="38"/>
        <v>0</v>
      </c>
      <c r="O494" s="9"/>
      <c r="P494" s="40">
        <f t="shared" si="39"/>
        <v>0</v>
      </c>
    </row>
    <row r="495" spans="1:16" s="6" customFormat="1" x14ac:dyDescent="0.25">
      <c r="A495" s="65">
        <v>462</v>
      </c>
      <c r="B495" s="41"/>
      <c r="C495" s="13"/>
      <c r="D495" s="9">
        <v>1</v>
      </c>
      <c r="E495" s="34"/>
      <c r="F495" s="34"/>
      <c r="G495" s="35">
        <f t="shared" si="35"/>
        <v>1</v>
      </c>
      <c r="H495" s="36">
        <f t="shared" si="36"/>
        <v>2.7397260273972603E-3</v>
      </c>
      <c r="I495" s="9"/>
      <c r="J495" s="9"/>
      <c r="K495" s="38"/>
      <c r="L495" s="39"/>
      <c r="M495" s="40">
        <f t="shared" si="37"/>
        <v>0</v>
      </c>
      <c r="N495" s="40">
        <f t="shared" si="38"/>
        <v>0</v>
      </c>
      <c r="O495" s="9"/>
      <c r="P495" s="40">
        <f t="shared" si="39"/>
        <v>0</v>
      </c>
    </row>
    <row r="496" spans="1:16" s="6" customFormat="1" x14ac:dyDescent="0.25">
      <c r="A496" s="65">
        <v>463</v>
      </c>
      <c r="B496" s="41"/>
      <c r="C496" s="13"/>
      <c r="D496" s="9">
        <v>1</v>
      </c>
      <c r="E496" s="34"/>
      <c r="F496" s="34"/>
      <c r="G496" s="35">
        <f t="shared" si="35"/>
        <v>1</v>
      </c>
      <c r="H496" s="36">
        <f t="shared" si="36"/>
        <v>2.7397260273972603E-3</v>
      </c>
      <c r="I496" s="9"/>
      <c r="J496" s="9"/>
      <c r="K496" s="38"/>
      <c r="L496" s="39"/>
      <c r="M496" s="40">
        <f t="shared" si="37"/>
        <v>0</v>
      </c>
      <c r="N496" s="40">
        <f t="shared" si="38"/>
        <v>0</v>
      </c>
      <c r="O496" s="9"/>
      <c r="P496" s="40">
        <f t="shared" si="39"/>
        <v>0</v>
      </c>
    </row>
    <row r="497" spans="1:16" s="6" customFormat="1" x14ac:dyDescent="0.25">
      <c r="A497" s="65">
        <v>464</v>
      </c>
      <c r="B497" s="41"/>
      <c r="C497" s="13"/>
      <c r="D497" s="9">
        <v>1</v>
      </c>
      <c r="E497" s="34"/>
      <c r="F497" s="34"/>
      <c r="G497" s="35">
        <f t="shared" si="35"/>
        <v>1</v>
      </c>
      <c r="H497" s="36">
        <f t="shared" si="36"/>
        <v>2.7397260273972603E-3</v>
      </c>
      <c r="I497" s="9"/>
      <c r="J497" s="9"/>
      <c r="K497" s="38"/>
      <c r="L497" s="39"/>
      <c r="M497" s="40">
        <f t="shared" si="37"/>
        <v>0</v>
      </c>
      <c r="N497" s="40">
        <f t="shared" si="38"/>
        <v>0</v>
      </c>
      <c r="O497" s="9"/>
      <c r="P497" s="40">
        <f t="shared" si="39"/>
        <v>0</v>
      </c>
    </row>
    <row r="498" spans="1:16" s="6" customFormat="1" x14ac:dyDescent="0.25">
      <c r="A498" s="65">
        <v>465</v>
      </c>
      <c r="B498" s="41"/>
      <c r="C498" s="13"/>
      <c r="D498" s="9">
        <v>1</v>
      </c>
      <c r="E498" s="34"/>
      <c r="F498" s="34"/>
      <c r="G498" s="35">
        <f t="shared" si="35"/>
        <v>1</v>
      </c>
      <c r="H498" s="36">
        <f t="shared" si="36"/>
        <v>2.7397260273972603E-3</v>
      </c>
      <c r="I498" s="9"/>
      <c r="J498" s="9"/>
      <c r="K498" s="38"/>
      <c r="L498" s="39"/>
      <c r="M498" s="40">
        <f t="shared" si="37"/>
        <v>0</v>
      </c>
      <c r="N498" s="40">
        <f t="shared" si="38"/>
        <v>0</v>
      </c>
      <c r="O498" s="9"/>
      <c r="P498" s="40">
        <f t="shared" si="39"/>
        <v>0</v>
      </c>
    </row>
    <row r="499" spans="1:16" s="6" customFormat="1" x14ac:dyDescent="0.25">
      <c r="A499" s="65">
        <v>466</v>
      </c>
      <c r="B499" s="41"/>
      <c r="C499" s="13"/>
      <c r="D499" s="9">
        <v>1</v>
      </c>
      <c r="E499" s="34"/>
      <c r="F499" s="34"/>
      <c r="G499" s="35">
        <f t="shared" si="35"/>
        <v>1</v>
      </c>
      <c r="H499" s="36">
        <f t="shared" si="36"/>
        <v>2.7397260273972603E-3</v>
      </c>
      <c r="I499" s="9"/>
      <c r="J499" s="9"/>
      <c r="K499" s="38"/>
      <c r="L499" s="39"/>
      <c r="M499" s="40">
        <f t="shared" si="37"/>
        <v>0</v>
      </c>
      <c r="N499" s="40">
        <f t="shared" si="38"/>
        <v>0</v>
      </c>
      <c r="O499" s="9"/>
      <c r="P499" s="40">
        <f t="shared" si="39"/>
        <v>0</v>
      </c>
    </row>
    <row r="500" spans="1:16" s="6" customFormat="1" x14ac:dyDescent="0.25">
      <c r="A500" s="65">
        <v>467</v>
      </c>
      <c r="B500" s="41"/>
      <c r="C500" s="13"/>
      <c r="D500" s="9">
        <v>1</v>
      </c>
      <c r="E500" s="34"/>
      <c r="F500" s="34"/>
      <c r="G500" s="35">
        <f t="shared" si="35"/>
        <v>1</v>
      </c>
      <c r="H500" s="36">
        <f t="shared" si="36"/>
        <v>2.7397260273972603E-3</v>
      </c>
      <c r="I500" s="9"/>
      <c r="J500" s="9"/>
      <c r="K500" s="38"/>
      <c r="L500" s="39"/>
      <c r="M500" s="40">
        <f t="shared" si="37"/>
        <v>0</v>
      </c>
      <c r="N500" s="40">
        <f t="shared" si="38"/>
        <v>0</v>
      </c>
      <c r="O500" s="9"/>
      <c r="P500" s="40">
        <f t="shared" si="39"/>
        <v>0</v>
      </c>
    </row>
    <row r="501" spans="1:16" s="6" customFormat="1" x14ac:dyDescent="0.25">
      <c r="A501" s="65">
        <v>468</v>
      </c>
      <c r="B501" s="41"/>
      <c r="C501" s="13"/>
      <c r="D501" s="9">
        <v>1</v>
      </c>
      <c r="E501" s="34"/>
      <c r="F501" s="34"/>
      <c r="G501" s="35">
        <f t="shared" si="35"/>
        <v>1</v>
      </c>
      <c r="H501" s="36">
        <f t="shared" si="36"/>
        <v>2.7397260273972603E-3</v>
      </c>
      <c r="I501" s="9"/>
      <c r="J501" s="9"/>
      <c r="K501" s="38"/>
      <c r="L501" s="39"/>
      <c r="M501" s="40">
        <f t="shared" si="37"/>
        <v>0</v>
      </c>
      <c r="N501" s="40">
        <f t="shared" si="38"/>
        <v>0</v>
      </c>
      <c r="O501" s="9"/>
      <c r="P501" s="40">
        <f t="shared" si="39"/>
        <v>0</v>
      </c>
    </row>
    <row r="502" spans="1:16" s="6" customFormat="1" x14ac:dyDescent="0.25">
      <c r="A502" s="65">
        <v>469</v>
      </c>
      <c r="B502" s="41"/>
      <c r="C502" s="13"/>
      <c r="D502" s="9">
        <v>1</v>
      </c>
      <c r="E502" s="34"/>
      <c r="F502" s="34"/>
      <c r="G502" s="35">
        <f t="shared" si="35"/>
        <v>1</v>
      </c>
      <c r="H502" s="36">
        <f t="shared" si="36"/>
        <v>2.7397260273972603E-3</v>
      </c>
      <c r="I502" s="9"/>
      <c r="J502" s="9"/>
      <c r="K502" s="38"/>
      <c r="L502" s="39"/>
      <c r="M502" s="40">
        <f t="shared" si="37"/>
        <v>0</v>
      </c>
      <c r="N502" s="40">
        <f t="shared" si="38"/>
        <v>0</v>
      </c>
      <c r="O502" s="9"/>
      <c r="P502" s="40">
        <f t="shared" si="39"/>
        <v>0</v>
      </c>
    </row>
    <row r="503" spans="1:16" s="6" customFormat="1" x14ac:dyDescent="0.25">
      <c r="A503" s="65">
        <v>470</v>
      </c>
      <c r="B503" s="41"/>
      <c r="C503" s="13"/>
      <c r="D503" s="9">
        <v>1</v>
      </c>
      <c r="E503" s="34"/>
      <c r="F503" s="34"/>
      <c r="G503" s="35">
        <f t="shared" si="35"/>
        <v>1</v>
      </c>
      <c r="H503" s="36">
        <f t="shared" si="36"/>
        <v>2.7397260273972603E-3</v>
      </c>
      <c r="I503" s="9"/>
      <c r="J503" s="9"/>
      <c r="K503" s="38"/>
      <c r="L503" s="39"/>
      <c r="M503" s="40">
        <f t="shared" si="37"/>
        <v>0</v>
      </c>
      <c r="N503" s="40">
        <f t="shared" si="38"/>
        <v>0</v>
      </c>
      <c r="O503" s="9"/>
      <c r="P503" s="40">
        <f t="shared" si="39"/>
        <v>0</v>
      </c>
    </row>
    <row r="504" spans="1:16" s="6" customFormat="1" x14ac:dyDescent="0.25">
      <c r="A504" s="65">
        <v>471</v>
      </c>
      <c r="B504" s="41"/>
      <c r="C504" s="13"/>
      <c r="D504" s="9">
        <v>1</v>
      </c>
      <c r="E504" s="34"/>
      <c r="F504" s="34"/>
      <c r="G504" s="35">
        <f t="shared" si="35"/>
        <v>1</v>
      </c>
      <c r="H504" s="36">
        <f t="shared" si="36"/>
        <v>2.7397260273972603E-3</v>
      </c>
      <c r="I504" s="9"/>
      <c r="J504" s="9"/>
      <c r="K504" s="38"/>
      <c r="L504" s="39"/>
      <c r="M504" s="40">
        <f t="shared" si="37"/>
        <v>0</v>
      </c>
      <c r="N504" s="40">
        <f t="shared" si="38"/>
        <v>0</v>
      </c>
      <c r="O504" s="9"/>
      <c r="P504" s="40">
        <f t="shared" si="39"/>
        <v>0</v>
      </c>
    </row>
    <row r="505" spans="1:16" s="6" customFormat="1" x14ac:dyDescent="0.25">
      <c r="A505" s="65">
        <v>472</v>
      </c>
      <c r="B505" s="41"/>
      <c r="C505" s="13"/>
      <c r="D505" s="9">
        <v>1</v>
      </c>
      <c r="E505" s="34"/>
      <c r="F505" s="34"/>
      <c r="G505" s="35">
        <f t="shared" si="35"/>
        <v>1</v>
      </c>
      <c r="H505" s="36">
        <f t="shared" si="36"/>
        <v>2.7397260273972603E-3</v>
      </c>
      <c r="I505" s="9"/>
      <c r="J505" s="9"/>
      <c r="K505" s="38"/>
      <c r="L505" s="39"/>
      <c r="M505" s="40">
        <f t="shared" si="37"/>
        <v>0</v>
      </c>
      <c r="N505" s="40">
        <f t="shared" si="38"/>
        <v>0</v>
      </c>
      <c r="O505" s="9"/>
      <c r="P505" s="40">
        <f t="shared" si="39"/>
        <v>0</v>
      </c>
    </row>
    <row r="506" spans="1:16" s="6" customFormat="1" x14ac:dyDescent="0.25">
      <c r="A506" s="65">
        <v>473</v>
      </c>
      <c r="B506" s="41"/>
      <c r="C506" s="13"/>
      <c r="D506" s="9">
        <v>1</v>
      </c>
      <c r="E506" s="34"/>
      <c r="F506" s="34"/>
      <c r="G506" s="35">
        <f t="shared" si="35"/>
        <v>1</v>
      </c>
      <c r="H506" s="36">
        <f t="shared" si="36"/>
        <v>2.7397260273972603E-3</v>
      </c>
      <c r="I506" s="9"/>
      <c r="J506" s="9"/>
      <c r="K506" s="38"/>
      <c r="L506" s="39"/>
      <c r="M506" s="40">
        <f t="shared" si="37"/>
        <v>0</v>
      </c>
      <c r="N506" s="40">
        <f t="shared" si="38"/>
        <v>0</v>
      </c>
      <c r="O506" s="9"/>
      <c r="P506" s="40">
        <f t="shared" si="39"/>
        <v>0</v>
      </c>
    </row>
    <row r="507" spans="1:16" s="6" customFormat="1" x14ac:dyDescent="0.25">
      <c r="A507" s="65">
        <v>474</v>
      </c>
      <c r="B507" s="41"/>
      <c r="C507" s="13"/>
      <c r="D507" s="9">
        <v>1</v>
      </c>
      <c r="E507" s="34"/>
      <c r="F507" s="34"/>
      <c r="G507" s="35">
        <f t="shared" si="35"/>
        <v>1</v>
      </c>
      <c r="H507" s="36">
        <f t="shared" si="36"/>
        <v>2.7397260273972603E-3</v>
      </c>
      <c r="I507" s="9"/>
      <c r="J507" s="9"/>
      <c r="K507" s="38"/>
      <c r="L507" s="39"/>
      <c r="M507" s="40">
        <f t="shared" si="37"/>
        <v>0</v>
      </c>
      <c r="N507" s="40">
        <f t="shared" si="38"/>
        <v>0</v>
      </c>
      <c r="O507" s="9"/>
      <c r="P507" s="40">
        <f t="shared" si="39"/>
        <v>0</v>
      </c>
    </row>
    <row r="508" spans="1:16" s="6" customFormat="1" x14ac:dyDescent="0.25">
      <c r="A508" s="65">
        <v>475</v>
      </c>
      <c r="B508" s="41"/>
      <c r="C508" s="13"/>
      <c r="D508" s="9">
        <v>1</v>
      </c>
      <c r="E508" s="34"/>
      <c r="F508" s="34"/>
      <c r="G508" s="35">
        <f t="shared" si="35"/>
        <v>1</v>
      </c>
      <c r="H508" s="36">
        <f t="shared" si="36"/>
        <v>2.7397260273972603E-3</v>
      </c>
      <c r="I508" s="9"/>
      <c r="J508" s="9"/>
      <c r="K508" s="38"/>
      <c r="L508" s="39"/>
      <c r="M508" s="40">
        <f t="shared" si="37"/>
        <v>0</v>
      </c>
      <c r="N508" s="40">
        <f t="shared" si="38"/>
        <v>0</v>
      </c>
      <c r="O508" s="9"/>
      <c r="P508" s="40">
        <f t="shared" si="39"/>
        <v>0</v>
      </c>
    </row>
    <row r="509" spans="1:16" s="6" customFormat="1" x14ac:dyDescent="0.25">
      <c r="A509" s="65">
        <v>476</v>
      </c>
      <c r="B509" s="41"/>
      <c r="C509" s="13"/>
      <c r="D509" s="9">
        <v>1</v>
      </c>
      <c r="E509" s="34"/>
      <c r="F509" s="34"/>
      <c r="G509" s="35">
        <f t="shared" si="35"/>
        <v>1</v>
      </c>
      <c r="H509" s="36">
        <f t="shared" si="36"/>
        <v>2.7397260273972603E-3</v>
      </c>
      <c r="I509" s="9"/>
      <c r="J509" s="9"/>
      <c r="K509" s="38"/>
      <c r="L509" s="39"/>
      <c r="M509" s="40">
        <f t="shared" si="37"/>
        <v>0</v>
      </c>
      <c r="N509" s="40">
        <f t="shared" si="38"/>
        <v>0</v>
      </c>
      <c r="O509" s="9"/>
      <c r="P509" s="40">
        <f t="shared" si="39"/>
        <v>0</v>
      </c>
    </row>
    <row r="510" spans="1:16" s="6" customFormat="1" x14ac:dyDescent="0.25">
      <c r="A510" s="65">
        <v>477</v>
      </c>
      <c r="B510" s="41"/>
      <c r="C510" s="13"/>
      <c r="D510" s="9">
        <v>1</v>
      </c>
      <c r="E510" s="34"/>
      <c r="F510" s="34"/>
      <c r="G510" s="35">
        <f t="shared" si="35"/>
        <v>1</v>
      </c>
      <c r="H510" s="36">
        <f t="shared" si="36"/>
        <v>2.7397260273972603E-3</v>
      </c>
      <c r="I510" s="9"/>
      <c r="J510" s="9"/>
      <c r="K510" s="38"/>
      <c r="L510" s="39"/>
      <c r="M510" s="40">
        <f t="shared" si="37"/>
        <v>0</v>
      </c>
      <c r="N510" s="40">
        <f t="shared" si="38"/>
        <v>0</v>
      </c>
      <c r="O510" s="9"/>
      <c r="P510" s="40">
        <f t="shared" si="39"/>
        <v>0</v>
      </c>
    </row>
    <row r="511" spans="1:16" s="6" customFormat="1" x14ac:dyDescent="0.25">
      <c r="A511" s="65">
        <v>478</v>
      </c>
      <c r="B511" s="41"/>
      <c r="C511" s="13"/>
      <c r="D511" s="9">
        <v>1</v>
      </c>
      <c r="E511" s="34"/>
      <c r="F511" s="34"/>
      <c r="G511" s="35">
        <f t="shared" si="35"/>
        <v>1</v>
      </c>
      <c r="H511" s="36">
        <f t="shared" si="36"/>
        <v>2.7397260273972603E-3</v>
      </c>
      <c r="I511" s="9"/>
      <c r="J511" s="9"/>
      <c r="K511" s="38"/>
      <c r="L511" s="39"/>
      <c r="M511" s="40">
        <f t="shared" si="37"/>
        <v>0</v>
      </c>
      <c r="N511" s="40">
        <f t="shared" si="38"/>
        <v>0</v>
      </c>
      <c r="O511" s="9"/>
      <c r="P511" s="40">
        <f t="shared" si="39"/>
        <v>0</v>
      </c>
    </row>
    <row r="512" spans="1:16" s="6" customFormat="1" x14ac:dyDescent="0.25">
      <c r="A512" s="65">
        <v>479</v>
      </c>
      <c r="B512" s="41"/>
      <c r="C512" s="13"/>
      <c r="D512" s="9">
        <v>1</v>
      </c>
      <c r="E512" s="34"/>
      <c r="F512" s="34"/>
      <c r="G512" s="35">
        <f t="shared" si="35"/>
        <v>1</v>
      </c>
      <c r="H512" s="36">
        <f t="shared" si="36"/>
        <v>2.7397260273972603E-3</v>
      </c>
      <c r="I512" s="9"/>
      <c r="J512" s="9"/>
      <c r="K512" s="38"/>
      <c r="L512" s="39"/>
      <c r="M512" s="40">
        <f t="shared" si="37"/>
        <v>0</v>
      </c>
      <c r="N512" s="40">
        <f t="shared" si="38"/>
        <v>0</v>
      </c>
      <c r="O512" s="9"/>
      <c r="P512" s="40">
        <f t="shared" si="39"/>
        <v>0</v>
      </c>
    </row>
    <row r="513" spans="1:16" s="6" customFormat="1" x14ac:dyDescent="0.25">
      <c r="A513" s="65">
        <v>480</v>
      </c>
      <c r="B513" s="41"/>
      <c r="C513" s="13"/>
      <c r="D513" s="9">
        <v>1</v>
      </c>
      <c r="E513" s="34"/>
      <c r="F513" s="34"/>
      <c r="G513" s="35">
        <f t="shared" si="35"/>
        <v>1</v>
      </c>
      <c r="H513" s="36">
        <f t="shared" si="36"/>
        <v>2.7397260273972603E-3</v>
      </c>
      <c r="I513" s="9"/>
      <c r="J513" s="9"/>
      <c r="K513" s="38"/>
      <c r="L513" s="39"/>
      <c r="M513" s="40">
        <f t="shared" si="37"/>
        <v>0</v>
      </c>
      <c r="N513" s="40">
        <f t="shared" si="38"/>
        <v>0</v>
      </c>
      <c r="O513" s="9"/>
      <c r="P513" s="40">
        <f t="shared" si="39"/>
        <v>0</v>
      </c>
    </row>
    <row r="514" spans="1:16" s="6" customFormat="1" x14ac:dyDescent="0.25">
      <c r="A514" s="65">
        <v>481</v>
      </c>
      <c r="B514" s="41"/>
      <c r="C514" s="13"/>
      <c r="D514" s="9">
        <v>1</v>
      </c>
      <c r="E514" s="34"/>
      <c r="F514" s="34"/>
      <c r="G514" s="35">
        <f t="shared" si="35"/>
        <v>1</v>
      </c>
      <c r="H514" s="36">
        <f t="shared" si="36"/>
        <v>2.7397260273972603E-3</v>
      </c>
      <c r="I514" s="9"/>
      <c r="J514" s="9"/>
      <c r="K514" s="38"/>
      <c r="L514" s="39"/>
      <c r="M514" s="40">
        <f t="shared" si="37"/>
        <v>0</v>
      </c>
      <c r="N514" s="40">
        <f t="shared" si="38"/>
        <v>0</v>
      </c>
      <c r="O514" s="9"/>
      <c r="P514" s="40">
        <f t="shared" si="39"/>
        <v>0</v>
      </c>
    </row>
    <row r="515" spans="1:16" s="6" customFormat="1" x14ac:dyDescent="0.25">
      <c r="A515" s="65">
        <v>482</v>
      </c>
      <c r="B515" s="41"/>
      <c r="C515" s="13"/>
      <c r="D515" s="9">
        <v>1</v>
      </c>
      <c r="E515" s="34"/>
      <c r="F515" s="34"/>
      <c r="G515" s="35">
        <f t="shared" si="35"/>
        <v>1</v>
      </c>
      <c r="H515" s="36">
        <f t="shared" si="36"/>
        <v>2.7397260273972603E-3</v>
      </c>
      <c r="I515" s="9"/>
      <c r="J515" s="9"/>
      <c r="K515" s="38"/>
      <c r="L515" s="39"/>
      <c r="M515" s="40">
        <f t="shared" si="37"/>
        <v>0</v>
      </c>
      <c r="N515" s="40">
        <f t="shared" si="38"/>
        <v>0</v>
      </c>
      <c r="O515" s="9"/>
      <c r="P515" s="40">
        <f t="shared" si="39"/>
        <v>0</v>
      </c>
    </row>
    <row r="516" spans="1:16" s="6" customFormat="1" x14ac:dyDescent="0.25">
      <c r="A516" s="65">
        <v>483</v>
      </c>
      <c r="B516" s="41"/>
      <c r="C516" s="13"/>
      <c r="D516" s="9">
        <v>1</v>
      </c>
      <c r="E516" s="34"/>
      <c r="F516" s="34"/>
      <c r="G516" s="35">
        <f t="shared" si="35"/>
        <v>1</v>
      </c>
      <c r="H516" s="36">
        <f t="shared" si="36"/>
        <v>2.7397260273972603E-3</v>
      </c>
      <c r="I516" s="9"/>
      <c r="J516" s="9"/>
      <c r="K516" s="38"/>
      <c r="L516" s="39"/>
      <c r="M516" s="40">
        <f t="shared" si="37"/>
        <v>0</v>
      </c>
      <c r="N516" s="40">
        <f t="shared" si="38"/>
        <v>0</v>
      </c>
      <c r="O516" s="9"/>
      <c r="P516" s="40">
        <f t="shared" si="39"/>
        <v>0</v>
      </c>
    </row>
    <row r="517" spans="1:16" s="6" customFormat="1" x14ac:dyDescent="0.25">
      <c r="A517" s="65">
        <v>484</v>
      </c>
      <c r="B517" s="41"/>
      <c r="C517" s="13"/>
      <c r="D517" s="9">
        <v>1</v>
      </c>
      <c r="E517" s="34"/>
      <c r="F517" s="34"/>
      <c r="G517" s="35">
        <f t="shared" si="35"/>
        <v>1</v>
      </c>
      <c r="H517" s="36">
        <f t="shared" si="36"/>
        <v>2.7397260273972603E-3</v>
      </c>
      <c r="I517" s="9"/>
      <c r="J517" s="9"/>
      <c r="K517" s="38"/>
      <c r="L517" s="39"/>
      <c r="M517" s="40">
        <f t="shared" si="37"/>
        <v>0</v>
      </c>
      <c r="N517" s="40">
        <f t="shared" si="38"/>
        <v>0</v>
      </c>
      <c r="O517" s="9"/>
      <c r="P517" s="40">
        <f t="shared" si="39"/>
        <v>0</v>
      </c>
    </row>
    <row r="518" spans="1:16" s="6" customFormat="1" x14ac:dyDescent="0.25">
      <c r="A518" s="65">
        <v>485</v>
      </c>
      <c r="B518" s="41"/>
      <c r="C518" s="13"/>
      <c r="D518" s="9">
        <v>1</v>
      </c>
      <c r="E518" s="34"/>
      <c r="F518" s="34"/>
      <c r="G518" s="35">
        <f t="shared" si="35"/>
        <v>1</v>
      </c>
      <c r="H518" s="36">
        <f t="shared" si="36"/>
        <v>2.7397260273972603E-3</v>
      </c>
      <c r="I518" s="9"/>
      <c r="J518" s="9"/>
      <c r="K518" s="38"/>
      <c r="L518" s="39"/>
      <c r="M518" s="40">
        <f t="shared" si="37"/>
        <v>0</v>
      </c>
      <c r="N518" s="40">
        <f t="shared" si="38"/>
        <v>0</v>
      </c>
      <c r="O518" s="9"/>
      <c r="P518" s="40">
        <f t="shared" si="39"/>
        <v>0</v>
      </c>
    </row>
    <row r="519" spans="1:16" s="6" customFormat="1" x14ac:dyDescent="0.25">
      <c r="A519" s="65">
        <v>486</v>
      </c>
      <c r="B519" s="41"/>
      <c r="C519" s="13"/>
      <c r="D519" s="9">
        <v>1</v>
      </c>
      <c r="E519" s="34"/>
      <c r="F519" s="34"/>
      <c r="G519" s="35">
        <f t="shared" si="35"/>
        <v>1</v>
      </c>
      <c r="H519" s="36">
        <f t="shared" si="36"/>
        <v>2.7397260273972603E-3</v>
      </c>
      <c r="I519" s="9"/>
      <c r="J519" s="9"/>
      <c r="K519" s="38"/>
      <c r="L519" s="39"/>
      <c r="M519" s="40">
        <f t="shared" si="37"/>
        <v>0</v>
      </c>
      <c r="N519" s="40">
        <f t="shared" si="38"/>
        <v>0</v>
      </c>
      <c r="O519" s="9"/>
      <c r="P519" s="40">
        <f t="shared" si="39"/>
        <v>0</v>
      </c>
    </row>
    <row r="520" spans="1:16" s="6" customFormat="1" x14ac:dyDescent="0.25">
      <c r="A520" s="65">
        <v>487</v>
      </c>
      <c r="B520" s="41"/>
      <c r="C520" s="13"/>
      <c r="D520" s="9">
        <v>1</v>
      </c>
      <c r="E520" s="34"/>
      <c r="F520" s="34"/>
      <c r="G520" s="35">
        <f t="shared" si="35"/>
        <v>1</v>
      </c>
      <c r="H520" s="36">
        <f t="shared" si="36"/>
        <v>2.7397260273972603E-3</v>
      </c>
      <c r="I520" s="9"/>
      <c r="J520" s="9"/>
      <c r="K520" s="38"/>
      <c r="L520" s="39"/>
      <c r="M520" s="40">
        <f t="shared" si="37"/>
        <v>0</v>
      </c>
      <c r="N520" s="40">
        <f t="shared" si="38"/>
        <v>0</v>
      </c>
      <c r="O520" s="9"/>
      <c r="P520" s="40">
        <f t="shared" si="39"/>
        <v>0</v>
      </c>
    </row>
    <row r="521" spans="1:16" s="6" customFormat="1" x14ac:dyDescent="0.25">
      <c r="A521" s="65">
        <v>488</v>
      </c>
      <c r="B521" s="41"/>
      <c r="C521" s="13"/>
      <c r="D521" s="9">
        <v>1</v>
      </c>
      <c r="E521" s="34"/>
      <c r="F521" s="34"/>
      <c r="G521" s="35">
        <f t="shared" si="35"/>
        <v>1</v>
      </c>
      <c r="H521" s="36">
        <f t="shared" si="36"/>
        <v>2.7397260273972603E-3</v>
      </c>
      <c r="I521" s="9"/>
      <c r="J521" s="9"/>
      <c r="K521" s="38"/>
      <c r="L521" s="39"/>
      <c r="M521" s="40">
        <f t="shared" si="37"/>
        <v>0</v>
      </c>
      <c r="N521" s="40">
        <f t="shared" si="38"/>
        <v>0</v>
      </c>
      <c r="O521" s="9"/>
      <c r="P521" s="40">
        <f t="shared" si="39"/>
        <v>0</v>
      </c>
    </row>
    <row r="522" spans="1:16" s="6" customFormat="1" x14ac:dyDescent="0.25">
      <c r="A522" s="65">
        <v>489</v>
      </c>
      <c r="B522" s="41"/>
      <c r="C522" s="13"/>
      <c r="D522" s="9">
        <v>1</v>
      </c>
      <c r="E522" s="34"/>
      <c r="F522" s="34"/>
      <c r="G522" s="35">
        <f t="shared" si="35"/>
        <v>1</v>
      </c>
      <c r="H522" s="36">
        <f t="shared" si="36"/>
        <v>2.7397260273972603E-3</v>
      </c>
      <c r="I522" s="9"/>
      <c r="J522" s="9"/>
      <c r="K522" s="38"/>
      <c r="L522" s="39"/>
      <c r="M522" s="40">
        <f t="shared" si="37"/>
        <v>0</v>
      </c>
      <c r="N522" s="40">
        <f t="shared" si="38"/>
        <v>0</v>
      </c>
      <c r="O522" s="9"/>
      <c r="P522" s="40">
        <f t="shared" si="39"/>
        <v>0</v>
      </c>
    </row>
    <row r="523" spans="1:16" s="6" customFormat="1" x14ac:dyDescent="0.25">
      <c r="A523" s="65">
        <v>490</v>
      </c>
      <c r="B523" s="41"/>
      <c r="C523" s="13"/>
      <c r="D523" s="9">
        <v>1</v>
      </c>
      <c r="E523" s="34"/>
      <c r="F523" s="34"/>
      <c r="G523" s="35">
        <f t="shared" si="35"/>
        <v>1</v>
      </c>
      <c r="H523" s="36">
        <f t="shared" si="36"/>
        <v>2.7397260273972603E-3</v>
      </c>
      <c r="I523" s="9"/>
      <c r="J523" s="9"/>
      <c r="K523" s="38"/>
      <c r="L523" s="39"/>
      <c r="M523" s="40">
        <f t="shared" si="37"/>
        <v>0</v>
      </c>
      <c r="N523" s="40">
        <f t="shared" si="38"/>
        <v>0</v>
      </c>
      <c r="O523" s="9"/>
      <c r="P523" s="40">
        <f t="shared" si="39"/>
        <v>0</v>
      </c>
    </row>
    <row r="524" spans="1:16" s="6" customFormat="1" x14ac:dyDescent="0.25">
      <c r="A524" s="65">
        <v>491</v>
      </c>
      <c r="B524" s="41"/>
      <c r="C524" s="13"/>
      <c r="D524" s="9">
        <v>1</v>
      </c>
      <c r="E524" s="34"/>
      <c r="F524" s="34"/>
      <c r="G524" s="35">
        <f t="shared" si="35"/>
        <v>1</v>
      </c>
      <c r="H524" s="36">
        <f t="shared" si="36"/>
        <v>2.7397260273972603E-3</v>
      </c>
      <c r="I524" s="9"/>
      <c r="J524" s="9"/>
      <c r="K524" s="38"/>
      <c r="L524" s="39"/>
      <c r="M524" s="40">
        <f t="shared" si="37"/>
        <v>0</v>
      </c>
      <c r="N524" s="40">
        <f t="shared" si="38"/>
        <v>0</v>
      </c>
      <c r="O524" s="9"/>
      <c r="P524" s="40">
        <f t="shared" si="39"/>
        <v>0</v>
      </c>
    </row>
    <row r="525" spans="1:16" s="6" customFormat="1" x14ac:dyDescent="0.25">
      <c r="A525" s="65">
        <v>492</v>
      </c>
      <c r="B525" s="41"/>
      <c r="C525" s="13"/>
      <c r="D525" s="9">
        <v>1</v>
      </c>
      <c r="E525" s="34"/>
      <c r="F525" s="34"/>
      <c r="G525" s="35">
        <f t="shared" si="35"/>
        <v>1</v>
      </c>
      <c r="H525" s="36">
        <f t="shared" si="36"/>
        <v>2.7397260273972603E-3</v>
      </c>
      <c r="I525" s="9"/>
      <c r="J525" s="9"/>
      <c r="K525" s="38"/>
      <c r="L525" s="39"/>
      <c r="M525" s="40">
        <f t="shared" si="37"/>
        <v>0</v>
      </c>
      <c r="N525" s="40">
        <f t="shared" si="38"/>
        <v>0</v>
      </c>
      <c r="O525" s="9"/>
      <c r="P525" s="40">
        <f t="shared" si="39"/>
        <v>0</v>
      </c>
    </row>
    <row r="526" spans="1:16" s="6" customFormat="1" x14ac:dyDescent="0.25">
      <c r="A526" s="65">
        <v>493</v>
      </c>
      <c r="B526" s="41"/>
      <c r="C526" s="13"/>
      <c r="D526" s="9">
        <v>1</v>
      </c>
      <c r="E526" s="34"/>
      <c r="F526" s="34"/>
      <c r="G526" s="35">
        <f t="shared" si="35"/>
        <v>1</v>
      </c>
      <c r="H526" s="36">
        <f t="shared" si="36"/>
        <v>2.7397260273972603E-3</v>
      </c>
      <c r="I526" s="9"/>
      <c r="J526" s="9"/>
      <c r="K526" s="38"/>
      <c r="L526" s="39"/>
      <c r="M526" s="40">
        <f t="shared" si="37"/>
        <v>0</v>
      </c>
      <c r="N526" s="40">
        <f t="shared" si="38"/>
        <v>0</v>
      </c>
      <c r="O526" s="9"/>
      <c r="P526" s="40">
        <f t="shared" si="39"/>
        <v>0</v>
      </c>
    </row>
    <row r="527" spans="1:16" s="6" customFormat="1" x14ac:dyDescent="0.25">
      <c r="A527" s="65">
        <v>494</v>
      </c>
      <c r="B527" s="41"/>
      <c r="C527" s="13"/>
      <c r="D527" s="9">
        <v>1</v>
      </c>
      <c r="E527" s="34"/>
      <c r="F527" s="34"/>
      <c r="G527" s="35">
        <f t="shared" si="35"/>
        <v>1</v>
      </c>
      <c r="H527" s="36">
        <f t="shared" si="36"/>
        <v>2.7397260273972603E-3</v>
      </c>
      <c r="I527" s="9"/>
      <c r="J527" s="9"/>
      <c r="K527" s="38"/>
      <c r="L527" s="39"/>
      <c r="M527" s="40">
        <f t="shared" si="37"/>
        <v>0</v>
      </c>
      <c r="N527" s="40">
        <f t="shared" si="38"/>
        <v>0</v>
      </c>
      <c r="O527" s="9"/>
      <c r="P527" s="40">
        <f t="shared" si="39"/>
        <v>0</v>
      </c>
    </row>
    <row r="528" spans="1:16" s="6" customFormat="1" x14ac:dyDescent="0.25">
      <c r="A528" s="65">
        <v>495</v>
      </c>
      <c r="B528" s="41"/>
      <c r="C528" s="13"/>
      <c r="D528" s="9">
        <v>1</v>
      </c>
      <c r="E528" s="34"/>
      <c r="F528" s="34"/>
      <c r="G528" s="35">
        <f t="shared" si="35"/>
        <v>1</v>
      </c>
      <c r="H528" s="36">
        <f t="shared" si="36"/>
        <v>2.7397260273972603E-3</v>
      </c>
      <c r="I528" s="9"/>
      <c r="J528" s="9"/>
      <c r="K528" s="38"/>
      <c r="L528" s="39"/>
      <c r="M528" s="40">
        <f t="shared" si="37"/>
        <v>0</v>
      </c>
      <c r="N528" s="40">
        <f t="shared" si="38"/>
        <v>0</v>
      </c>
      <c r="O528" s="9"/>
      <c r="P528" s="40">
        <f t="shared" si="39"/>
        <v>0</v>
      </c>
    </row>
    <row r="529" spans="1:16" s="6" customFormat="1" x14ac:dyDescent="0.25">
      <c r="A529" s="65">
        <v>496</v>
      </c>
      <c r="B529" s="41"/>
      <c r="C529" s="13"/>
      <c r="D529" s="9">
        <v>1</v>
      </c>
      <c r="E529" s="34"/>
      <c r="F529" s="34"/>
      <c r="G529" s="35">
        <f t="shared" si="35"/>
        <v>1</v>
      </c>
      <c r="H529" s="36">
        <f t="shared" si="36"/>
        <v>2.7397260273972603E-3</v>
      </c>
      <c r="I529" s="9"/>
      <c r="J529" s="9"/>
      <c r="K529" s="38"/>
      <c r="L529" s="39"/>
      <c r="M529" s="40">
        <f t="shared" si="37"/>
        <v>0</v>
      </c>
      <c r="N529" s="40">
        <f t="shared" si="38"/>
        <v>0</v>
      </c>
      <c r="O529" s="9"/>
      <c r="P529" s="40">
        <f t="shared" si="39"/>
        <v>0</v>
      </c>
    </row>
    <row r="530" spans="1:16" s="6" customFormat="1" x14ac:dyDescent="0.25">
      <c r="A530" s="65">
        <v>497</v>
      </c>
      <c r="B530" s="41"/>
      <c r="C530" s="13"/>
      <c r="D530" s="9">
        <v>1</v>
      </c>
      <c r="E530" s="34"/>
      <c r="F530" s="34"/>
      <c r="G530" s="35">
        <f t="shared" si="35"/>
        <v>1</v>
      </c>
      <c r="H530" s="36">
        <f t="shared" si="36"/>
        <v>2.7397260273972603E-3</v>
      </c>
      <c r="I530" s="9"/>
      <c r="J530" s="9"/>
      <c r="K530" s="38"/>
      <c r="L530" s="39"/>
      <c r="M530" s="40">
        <f t="shared" si="37"/>
        <v>0</v>
      </c>
      <c r="N530" s="40">
        <f t="shared" si="38"/>
        <v>0</v>
      </c>
      <c r="O530" s="9"/>
      <c r="P530" s="40">
        <f t="shared" si="39"/>
        <v>0</v>
      </c>
    </row>
    <row r="531" spans="1:16" s="6" customFormat="1" x14ac:dyDescent="0.25">
      <c r="A531" s="65">
        <v>498</v>
      </c>
      <c r="B531" s="41"/>
      <c r="C531" s="13"/>
      <c r="D531" s="9">
        <v>1</v>
      </c>
      <c r="E531" s="34"/>
      <c r="F531" s="34"/>
      <c r="G531" s="35">
        <f t="shared" si="35"/>
        <v>1</v>
      </c>
      <c r="H531" s="36">
        <f t="shared" si="36"/>
        <v>2.7397260273972603E-3</v>
      </c>
      <c r="I531" s="9"/>
      <c r="J531" s="9"/>
      <c r="K531" s="38"/>
      <c r="L531" s="39"/>
      <c r="M531" s="40">
        <f t="shared" si="37"/>
        <v>0</v>
      </c>
      <c r="N531" s="40">
        <f t="shared" si="38"/>
        <v>0</v>
      </c>
      <c r="O531" s="9"/>
      <c r="P531" s="40">
        <f t="shared" si="39"/>
        <v>0</v>
      </c>
    </row>
    <row r="532" spans="1:16" s="6" customFormat="1" x14ac:dyDescent="0.25">
      <c r="A532" s="65">
        <v>499</v>
      </c>
      <c r="B532" s="41"/>
      <c r="C532" s="13"/>
      <c r="D532" s="9">
        <v>1</v>
      </c>
      <c r="E532" s="34"/>
      <c r="F532" s="34"/>
      <c r="G532" s="35">
        <f t="shared" si="35"/>
        <v>1</v>
      </c>
      <c r="H532" s="36">
        <f t="shared" si="36"/>
        <v>2.7397260273972603E-3</v>
      </c>
      <c r="I532" s="9"/>
      <c r="J532" s="9"/>
      <c r="K532" s="38"/>
      <c r="L532" s="39"/>
      <c r="M532" s="40">
        <f t="shared" si="37"/>
        <v>0</v>
      </c>
      <c r="N532" s="40">
        <f t="shared" si="38"/>
        <v>0</v>
      </c>
      <c r="O532" s="9"/>
      <c r="P532" s="40">
        <f t="shared" si="39"/>
        <v>0</v>
      </c>
    </row>
    <row r="533" spans="1:16" s="6" customFormat="1" x14ac:dyDescent="0.25">
      <c r="A533" s="65">
        <v>500</v>
      </c>
      <c r="B533" s="41"/>
      <c r="C533" s="13"/>
      <c r="D533" s="9">
        <v>1</v>
      </c>
      <c r="E533" s="34"/>
      <c r="F533" s="34"/>
      <c r="G533" s="35">
        <f t="shared" si="35"/>
        <v>1</v>
      </c>
      <c r="H533" s="36">
        <f t="shared" si="36"/>
        <v>2.7397260273972603E-3</v>
      </c>
      <c r="I533" s="9"/>
      <c r="J533" s="9"/>
      <c r="K533" s="38"/>
      <c r="L533" s="39"/>
      <c r="M533" s="40">
        <f t="shared" si="37"/>
        <v>0</v>
      </c>
      <c r="N533" s="40">
        <f t="shared" si="38"/>
        <v>0</v>
      </c>
      <c r="O533" s="9"/>
      <c r="P533" s="40">
        <f t="shared" si="39"/>
        <v>0</v>
      </c>
    </row>
    <row r="534" spans="1:16" s="6" customFormat="1" x14ac:dyDescent="0.25">
      <c r="A534" s="65">
        <v>501</v>
      </c>
      <c r="B534" s="41"/>
      <c r="C534" s="13"/>
      <c r="D534" s="9">
        <v>1</v>
      </c>
      <c r="E534" s="34"/>
      <c r="F534" s="34"/>
      <c r="G534" s="35">
        <f t="shared" si="35"/>
        <v>1</v>
      </c>
      <c r="H534" s="36">
        <f t="shared" si="36"/>
        <v>2.7397260273972603E-3</v>
      </c>
      <c r="I534" s="9"/>
      <c r="J534" s="9"/>
      <c r="K534" s="38"/>
      <c r="L534" s="39"/>
      <c r="M534" s="40">
        <f t="shared" si="37"/>
        <v>0</v>
      </c>
      <c r="N534" s="40">
        <f t="shared" si="38"/>
        <v>0</v>
      </c>
      <c r="O534" s="9"/>
      <c r="P534" s="40">
        <f t="shared" si="39"/>
        <v>0</v>
      </c>
    </row>
    <row r="535" spans="1:16" s="6" customFormat="1" x14ac:dyDescent="0.25">
      <c r="A535" s="65">
        <v>502</v>
      </c>
      <c r="B535" s="41"/>
      <c r="C535" s="13"/>
      <c r="D535" s="9">
        <v>1</v>
      </c>
      <c r="E535" s="34"/>
      <c r="F535" s="34"/>
      <c r="G535" s="35">
        <f t="shared" si="35"/>
        <v>1</v>
      </c>
      <c r="H535" s="36">
        <f t="shared" si="36"/>
        <v>2.7397260273972603E-3</v>
      </c>
      <c r="I535" s="9"/>
      <c r="J535" s="9"/>
      <c r="K535" s="38"/>
      <c r="L535" s="39"/>
      <c r="M535" s="40">
        <f t="shared" si="37"/>
        <v>0</v>
      </c>
      <c r="N535" s="40">
        <f t="shared" si="38"/>
        <v>0</v>
      </c>
      <c r="O535" s="9"/>
      <c r="P535" s="40">
        <f t="shared" si="39"/>
        <v>0</v>
      </c>
    </row>
    <row r="536" spans="1:16" s="6" customFormat="1" x14ac:dyDescent="0.25">
      <c r="A536" s="65">
        <v>503</v>
      </c>
      <c r="B536" s="41"/>
      <c r="C536" s="13"/>
      <c r="D536" s="9">
        <v>1</v>
      </c>
      <c r="E536" s="34"/>
      <c r="F536" s="34"/>
      <c r="G536" s="35">
        <f t="shared" si="35"/>
        <v>1</v>
      </c>
      <c r="H536" s="36">
        <f t="shared" si="36"/>
        <v>2.7397260273972603E-3</v>
      </c>
      <c r="I536" s="9"/>
      <c r="J536" s="9"/>
      <c r="K536" s="38"/>
      <c r="L536" s="39"/>
      <c r="M536" s="40">
        <f t="shared" si="37"/>
        <v>0</v>
      </c>
      <c r="N536" s="40">
        <f t="shared" si="38"/>
        <v>0</v>
      </c>
      <c r="O536" s="9"/>
      <c r="P536" s="40">
        <f t="shared" si="39"/>
        <v>0</v>
      </c>
    </row>
    <row r="537" spans="1:16" s="6" customFormat="1" x14ac:dyDescent="0.25">
      <c r="A537" s="65">
        <v>504</v>
      </c>
      <c r="B537" s="41"/>
      <c r="C537" s="13"/>
      <c r="D537" s="9">
        <v>1</v>
      </c>
      <c r="E537" s="34"/>
      <c r="F537" s="34"/>
      <c r="G537" s="35">
        <f t="shared" si="35"/>
        <v>1</v>
      </c>
      <c r="H537" s="36">
        <f t="shared" si="36"/>
        <v>2.7397260273972603E-3</v>
      </c>
      <c r="I537" s="9"/>
      <c r="J537" s="9"/>
      <c r="K537" s="38"/>
      <c r="L537" s="39"/>
      <c r="M537" s="40">
        <f t="shared" si="37"/>
        <v>0</v>
      </c>
      <c r="N537" s="40">
        <f t="shared" si="38"/>
        <v>0</v>
      </c>
      <c r="O537" s="9"/>
      <c r="P537" s="40">
        <f t="shared" si="39"/>
        <v>0</v>
      </c>
    </row>
    <row r="538" spans="1:16" s="6" customFormat="1" x14ac:dyDescent="0.25">
      <c r="A538" s="65">
        <v>505</v>
      </c>
      <c r="B538" s="41"/>
      <c r="C538" s="13"/>
      <c r="D538" s="9">
        <v>1</v>
      </c>
      <c r="E538" s="34"/>
      <c r="F538" s="34"/>
      <c r="G538" s="35">
        <f t="shared" si="35"/>
        <v>1</v>
      </c>
      <c r="H538" s="36">
        <f t="shared" si="36"/>
        <v>2.7397260273972603E-3</v>
      </c>
      <c r="I538" s="9"/>
      <c r="J538" s="9"/>
      <c r="K538" s="38"/>
      <c r="L538" s="39"/>
      <c r="M538" s="40">
        <f t="shared" si="37"/>
        <v>0</v>
      </c>
      <c r="N538" s="40">
        <f t="shared" si="38"/>
        <v>0</v>
      </c>
      <c r="O538" s="9"/>
      <c r="P538" s="40">
        <f t="shared" si="39"/>
        <v>0</v>
      </c>
    </row>
    <row r="539" spans="1:16" s="6" customFormat="1" x14ac:dyDescent="0.25">
      <c r="A539" s="65">
        <v>506</v>
      </c>
      <c r="B539" s="41"/>
      <c r="C539" s="13"/>
      <c r="D539" s="9">
        <v>1</v>
      </c>
      <c r="E539" s="34"/>
      <c r="F539" s="34"/>
      <c r="G539" s="35">
        <f t="shared" si="35"/>
        <v>1</v>
      </c>
      <c r="H539" s="36">
        <f t="shared" si="36"/>
        <v>2.7397260273972603E-3</v>
      </c>
      <c r="I539" s="9"/>
      <c r="J539" s="9"/>
      <c r="K539" s="38"/>
      <c r="L539" s="39"/>
      <c r="M539" s="40">
        <f t="shared" si="37"/>
        <v>0</v>
      </c>
      <c r="N539" s="40">
        <f t="shared" si="38"/>
        <v>0</v>
      </c>
      <c r="O539" s="9"/>
      <c r="P539" s="40">
        <f t="shared" si="39"/>
        <v>0</v>
      </c>
    </row>
    <row r="540" spans="1:16" s="6" customFormat="1" x14ac:dyDescent="0.25">
      <c r="A540" s="65">
        <v>507</v>
      </c>
      <c r="B540" s="41"/>
      <c r="C540" s="13"/>
      <c r="D540" s="9">
        <v>1</v>
      </c>
      <c r="E540" s="34"/>
      <c r="F540" s="34"/>
      <c r="G540" s="35">
        <f t="shared" si="35"/>
        <v>1</v>
      </c>
      <c r="H540" s="36">
        <f t="shared" si="36"/>
        <v>2.7397260273972603E-3</v>
      </c>
      <c r="I540" s="9"/>
      <c r="J540" s="9"/>
      <c r="K540" s="38"/>
      <c r="L540" s="39"/>
      <c r="M540" s="40">
        <f t="shared" si="37"/>
        <v>0</v>
      </c>
      <c r="N540" s="40">
        <f t="shared" si="38"/>
        <v>0</v>
      </c>
      <c r="O540" s="9"/>
      <c r="P540" s="40">
        <f t="shared" si="39"/>
        <v>0</v>
      </c>
    </row>
    <row r="541" spans="1:16" s="6" customFormat="1" x14ac:dyDescent="0.25">
      <c r="A541" s="65">
        <v>508</v>
      </c>
      <c r="B541" s="41"/>
      <c r="C541" s="13"/>
      <c r="D541" s="9">
        <v>1</v>
      </c>
      <c r="E541" s="34"/>
      <c r="F541" s="34"/>
      <c r="G541" s="35">
        <f t="shared" si="35"/>
        <v>1</v>
      </c>
      <c r="H541" s="36">
        <f t="shared" si="36"/>
        <v>2.7397260273972603E-3</v>
      </c>
      <c r="I541" s="9"/>
      <c r="J541" s="9"/>
      <c r="K541" s="38"/>
      <c r="L541" s="39"/>
      <c r="M541" s="40">
        <f t="shared" si="37"/>
        <v>0</v>
      </c>
      <c r="N541" s="40">
        <f t="shared" si="38"/>
        <v>0</v>
      </c>
      <c r="O541" s="9"/>
      <c r="P541" s="40">
        <f t="shared" si="39"/>
        <v>0</v>
      </c>
    </row>
    <row r="542" spans="1:16" s="6" customFormat="1" x14ac:dyDescent="0.25">
      <c r="A542" s="65">
        <v>509</v>
      </c>
      <c r="B542" s="41"/>
      <c r="C542" s="13"/>
      <c r="D542" s="9">
        <v>1</v>
      </c>
      <c r="E542" s="34"/>
      <c r="F542" s="34"/>
      <c r="G542" s="35">
        <f t="shared" si="35"/>
        <v>1</v>
      </c>
      <c r="H542" s="36">
        <f t="shared" si="36"/>
        <v>2.7397260273972603E-3</v>
      </c>
      <c r="I542" s="9"/>
      <c r="J542" s="9"/>
      <c r="K542" s="38"/>
      <c r="L542" s="39"/>
      <c r="M542" s="40">
        <f t="shared" si="37"/>
        <v>0</v>
      </c>
      <c r="N542" s="40">
        <f t="shared" si="38"/>
        <v>0</v>
      </c>
      <c r="O542" s="9"/>
      <c r="P542" s="40">
        <f t="shared" si="39"/>
        <v>0</v>
      </c>
    </row>
    <row r="543" spans="1:16" s="6" customFormat="1" x14ac:dyDescent="0.25">
      <c r="A543" s="65">
        <v>510</v>
      </c>
      <c r="B543" s="41"/>
      <c r="C543" s="13"/>
      <c r="D543" s="9">
        <v>1</v>
      </c>
      <c r="E543" s="34"/>
      <c r="F543" s="34"/>
      <c r="G543" s="35">
        <f t="shared" si="35"/>
        <v>1</v>
      </c>
      <c r="H543" s="36">
        <f t="shared" si="36"/>
        <v>2.7397260273972603E-3</v>
      </c>
      <c r="I543" s="9"/>
      <c r="J543" s="9"/>
      <c r="K543" s="38"/>
      <c r="L543" s="39"/>
      <c r="M543" s="40">
        <f t="shared" si="37"/>
        <v>0</v>
      </c>
      <c r="N543" s="40">
        <f t="shared" si="38"/>
        <v>0</v>
      </c>
      <c r="O543" s="9"/>
      <c r="P543" s="40">
        <f t="shared" si="39"/>
        <v>0</v>
      </c>
    </row>
    <row r="544" spans="1:16" s="6" customFormat="1" x14ac:dyDescent="0.25">
      <c r="A544" s="65">
        <v>511</v>
      </c>
      <c r="B544" s="41"/>
      <c r="C544" s="13"/>
      <c r="D544" s="9">
        <v>1</v>
      </c>
      <c r="E544" s="34"/>
      <c r="F544" s="34"/>
      <c r="G544" s="35">
        <f t="shared" si="35"/>
        <v>1</v>
      </c>
      <c r="H544" s="36">
        <f t="shared" si="36"/>
        <v>2.7397260273972603E-3</v>
      </c>
      <c r="I544" s="9"/>
      <c r="J544" s="9"/>
      <c r="K544" s="38"/>
      <c r="L544" s="39"/>
      <c r="M544" s="40">
        <f t="shared" si="37"/>
        <v>0</v>
      </c>
      <c r="N544" s="40">
        <f t="shared" si="38"/>
        <v>0</v>
      </c>
      <c r="O544" s="9"/>
      <c r="P544" s="40">
        <f t="shared" si="39"/>
        <v>0</v>
      </c>
    </row>
    <row r="545" spans="1:16" s="6" customFormat="1" x14ac:dyDescent="0.25">
      <c r="A545" s="65">
        <v>512</v>
      </c>
      <c r="B545" s="41"/>
      <c r="C545" s="13"/>
      <c r="D545" s="9">
        <v>1</v>
      </c>
      <c r="E545" s="34"/>
      <c r="F545" s="34"/>
      <c r="G545" s="35">
        <f t="shared" si="35"/>
        <v>1</v>
      </c>
      <c r="H545" s="36">
        <f t="shared" si="36"/>
        <v>2.7397260273972603E-3</v>
      </c>
      <c r="I545" s="9"/>
      <c r="J545" s="9"/>
      <c r="K545" s="38"/>
      <c r="L545" s="39"/>
      <c r="M545" s="40">
        <f t="shared" si="37"/>
        <v>0</v>
      </c>
      <c r="N545" s="40">
        <f t="shared" si="38"/>
        <v>0</v>
      </c>
      <c r="O545" s="9"/>
      <c r="P545" s="40">
        <f t="shared" si="39"/>
        <v>0</v>
      </c>
    </row>
    <row r="546" spans="1:16" s="6" customFormat="1" x14ac:dyDescent="0.25">
      <c r="A546" s="65">
        <v>513</v>
      </c>
      <c r="B546" s="41"/>
      <c r="C546" s="13"/>
      <c r="D546" s="9">
        <v>1</v>
      </c>
      <c r="E546" s="34"/>
      <c r="F546" s="34"/>
      <c r="G546" s="35">
        <f t="shared" ref="G546:G609" si="40">F546-E546+1</f>
        <v>1</v>
      </c>
      <c r="H546" s="36">
        <f t="shared" ref="H546:H609" si="41">+(D546*G546)/365</f>
        <v>2.7397260273972603E-3</v>
      </c>
      <c r="I546" s="9"/>
      <c r="J546" s="9"/>
      <c r="K546" s="38"/>
      <c r="L546" s="39"/>
      <c r="M546" s="40">
        <f t="shared" ref="M546:M609" si="42">(J546*K546)-L546</f>
        <v>0</v>
      </c>
      <c r="N546" s="40">
        <f t="shared" ref="N546:N609" si="43">(I546+M546)/H546</f>
        <v>0</v>
      </c>
      <c r="O546" s="9"/>
      <c r="P546" s="40">
        <f t="shared" ref="P546:P609" si="44">N546*O546</f>
        <v>0</v>
      </c>
    </row>
    <row r="547" spans="1:16" s="6" customFormat="1" x14ac:dyDescent="0.25">
      <c r="A547" s="65">
        <v>514</v>
      </c>
      <c r="B547" s="41"/>
      <c r="C547" s="13"/>
      <c r="D547" s="9">
        <v>1</v>
      </c>
      <c r="E547" s="34"/>
      <c r="F547" s="34"/>
      <c r="G547" s="35">
        <f t="shared" si="40"/>
        <v>1</v>
      </c>
      <c r="H547" s="36">
        <f t="shared" si="41"/>
        <v>2.7397260273972603E-3</v>
      </c>
      <c r="I547" s="9"/>
      <c r="J547" s="9"/>
      <c r="K547" s="38"/>
      <c r="L547" s="39"/>
      <c r="M547" s="40">
        <f t="shared" si="42"/>
        <v>0</v>
      </c>
      <c r="N547" s="40">
        <f t="shared" si="43"/>
        <v>0</v>
      </c>
      <c r="O547" s="9"/>
      <c r="P547" s="40">
        <f t="shared" si="44"/>
        <v>0</v>
      </c>
    </row>
    <row r="548" spans="1:16" s="6" customFormat="1" x14ac:dyDescent="0.25">
      <c r="A548" s="65">
        <v>515</v>
      </c>
      <c r="B548" s="41"/>
      <c r="C548" s="13"/>
      <c r="D548" s="9">
        <v>1</v>
      </c>
      <c r="E548" s="34"/>
      <c r="F548" s="34"/>
      <c r="G548" s="35">
        <f t="shared" si="40"/>
        <v>1</v>
      </c>
      <c r="H548" s="36">
        <f t="shared" si="41"/>
        <v>2.7397260273972603E-3</v>
      </c>
      <c r="I548" s="9"/>
      <c r="J548" s="9"/>
      <c r="K548" s="38"/>
      <c r="L548" s="39"/>
      <c r="M548" s="40">
        <f t="shared" si="42"/>
        <v>0</v>
      </c>
      <c r="N548" s="40">
        <f t="shared" si="43"/>
        <v>0</v>
      </c>
      <c r="O548" s="9"/>
      <c r="P548" s="40">
        <f t="shared" si="44"/>
        <v>0</v>
      </c>
    </row>
    <row r="549" spans="1:16" s="6" customFormat="1" x14ac:dyDescent="0.25">
      <c r="A549" s="65">
        <v>516</v>
      </c>
      <c r="B549" s="41"/>
      <c r="C549" s="13"/>
      <c r="D549" s="9">
        <v>1</v>
      </c>
      <c r="E549" s="34"/>
      <c r="F549" s="34"/>
      <c r="G549" s="35">
        <f t="shared" si="40"/>
        <v>1</v>
      </c>
      <c r="H549" s="36">
        <f t="shared" si="41"/>
        <v>2.7397260273972603E-3</v>
      </c>
      <c r="I549" s="9"/>
      <c r="J549" s="9"/>
      <c r="K549" s="38"/>
      <c r="L549" s="39"/>
      <c r="M549" s="40">
        <f t="shared" si="42"/>
        <v>0</v>
      </c>
      <c r="N549" s="40">
        <f t="shared" si="43"/>
        <v>0</v>
      </c>
      <c r="O549" s="9"/>
      <c r="P549" s="40">
        <f t="shared" si="44"/>
        <v>0</v>
      </c>
    </row>
    <row r="550" spans="1:16" s="6" customFormat="1" x14ac:dyDescent="0.25">
      <c r="A550" s="65">
        <v>517</v>
      </c>
      <c r="B550" s="41"/>
      <c r="C550" s="13"/>
      <c r="D550" s="9">
        <v>1</v>
      </c>
      <c r="E550" s="34"/>
      <c r="F550" s="34"/>
      <c r="G550" s="35">
        <f t="shared" si="40"/>
        <v>1</v>
      </c>
      <c r="H550" s="36">
        <f t="shared" si="41"/>
        <v>2.7397260273972603E-3</v>
      </c>
      <c r="I550" s="9"/>
      <c r="J550" s="9"/>
      <c r="K550" s="38"/>
      <c r="L550" s="39"/>
      <c r="M550" s="40">
        <f t="shared" si="42"/>
        <v>0</v>
      </c>
      <c r="N550" s="40">
        <f t="shared" si="43"/>
        <v>0</v>
      </c>
      <c r="O550" s="9"/>
      <c r="P550" s="40">
        <f t="shared" si="44"/>
        <v>0</v>
      </c>
    </row>
    <row r="551" spans="1:16" s="6" customFormat="1" x14ac:dyDescent="0.25">
      <c r="A551" s="65">
        <v>518</v>
      </c>
      <c r="B551" s="41"/>
      <c r="C551" s="13"/>
      <c r="D551" s="9">
        <v>1</v>
      </c>
      <c r="E551" s="34"/>
      <c r="F551" s="34"/>
      <c r="G551" s="35">
        <f t="shared" si="40"/>
        <v>1</v>
      </c>
      <c r="H551" s="36">
        <f t="shared" si="41"/>
        <v>2.7397260273972603E-3</v>
      </c>
      <c r="I551" s="9"/>
      <c r="J551" s="9"/>
      <c r="K551" s="38"/>
      <c r="L551" s="39"/>
      <c r="M551" s="40">
        <f t="shared" si="42"/>
        <v>0</v>
      </c>
      <c r="N551" s="40">
        <f t="shared" si="43"/>
        <v>0</v>
      </c>
      <c r="O551" s="9"/>
      <c r="P551" s="40">
        <f t="shared" si="44"/>
        <v>0</v>
      </c>
    </row>
    <row r="552" spans="1:16" s="6" customFormat="1" x14ac:dyDescent="0.25">
      <c r="A552" s="65">
        <v>519</v>
      </c>
      <c r="B552" s="41"/>
      <c r="C552" s="13"/>
      <c r="D552" s="9">
        <v>1</v>
      </c>
      <c r="E552" s="34"/>
      <c r="F552" s="34"/>
      <c r="G552" s="35">
        <f t="shared" si="40"/>
        <v>1</v>
      </c>
      <c r="H552" s="36">
        <f t="shared" si="41"/>
        <v>2.7397260273972603E-3</v>
      </c>
      <c r="I552" s="9"/>
      <c r="J552" s="9"/>
      <c r="K552" s="38"/>
      <c r="L552" s="39"/>
      <c r="M552" s="40">
        <f t="shared" si="42"/>
        <v>0</v>
      </c>
      <c r="N552" s="40">
        <f t="shared" si="43"/>
        <v>0</v>
      </c>
      <c r="O552" s="9"/>
      <c r="P552" s="40">
        <f t="shared" si="44"/>
        <v>0</v>
      </c>
    </row>
    <row r="553" spans="1:16" s="6" customFormat="1" x14ac:dyDescent="0.25">
      <c r="A553" s="65">
        <v>520</v>
      </c>
      <c r="B553" s="41"/>
      <c r="C553" s="13"/>
      <c r="D553" s="9">
        <v>1</v>
      </c>
      <c r="E553" s="34"/>
      <c r="F553" s="34"/>
      <c r="G553" s="35">
        <f t="shared" si="40"/>
        <v>1</v>
      </c>
      <c r="H553" s="36">
        <f t="shared" si="41"/>
        <v>2.7397260273972603E-3</v>
      </c>
      <c r="I553" s="9"/>
      <c r="J553" s="9"/>
      <c r="K553" s="38"/>
      <c r="L553" s="39"/>
      <c r="M553" s="40">
        <f t="shared" si="42"/>
        <v>0</v>
      </c>
      <c r="N553" s="40">
        <f t="shared" si="43"/>
        <v>0</v>
      </c>
      <c r="O553" s="9"/>
      <c r="P553" s="40">
        <f t="shared" si="44"/>
        <v>0</v>
      </c>
    </row>
    <row r="554" spans="1:16" s="6" customFormat="1" x14ac:dyDescent="0.25">
      <c r="A554" s="65">
        <v>521</v>
      </c>
      <c r="B554" s="41"/>
      <c r="C554" s="13"/>
      <c r="D554" s="9">
        <v>1</v>
      </c>
      <c r="E554" s="34"/>
      <c r="F554" s="34"/>
      <c r="G554" s="35">
        <f t="shared" si="40"/>
        <v>1</v>
      </c>
      <c r="H554" s="36">
        <f t="shared" si="41"/>
        <v>2.7397260273972603E-3</v>
      </c>
      <c r="I554" s="9"/>
      <c r="J554" s="9"/>
      <c r="K554" s="38"/>
      <c r="L554" s="39"/>
      <c r="M554" s="40">
        <f t="shared" si="42"/>
        <v>0</v>
      </c>
      <c r="N554" s="40">
        <f t="shared" si="43"/>
        <v>0</v>
      </c>
      <c r="O554" s="9"/>
      <c r="P554" s="40">
        <f t="shared" si="44"/>
        <v>0</v>
      </c>
    </row>
    <row r="555" spans="1:16" s="6" customFormat="1" x14ac:dyDescent="0.25">
      <c r="A555" s="65">
        <v>522</v>
      </c>
      <c r="B555" s="41"/>
      <c r="C555" s="13"/>
      <c r="D555" s="9">
        <v>1</v>
      </c>
      <c r="E555" s="34"/>
      <c r="F555" s="34"/>
      <c r="G555" s="35">
        <f t="shared" si="40"/>
        <v>1</v>
      </c>
      <c r="H555" s="36">
        <f t="shared" si="41"/>
        <v>2.7397260273972603E-3</v>
      </c>
      <c r="I555" s="9"/>
      <c r="J555" s="9"/>
      <c r="K555" s="38"/>
      <c r="L555" s="39"/>
      <c r="M555" s="40">
        <f t="shared" si="42"/>
        <v>0</v>
      </c>
      <c r="N555" s="40">
        <f t="shared" si="43"/>
        <v>0</v>
      </c>
      <c r="O555" s="9"/>
      <c r="P555" s="40">
        <f t="shared" si="44"/>
        <v>0</v>
      </c>
    </row>
    <row r="556" spans="1:16" s="6" customFormat="1" x14ac:dyDescent="0.25">
      <c r="A556" s="65">
        <v>523</v>
      </c>
      <c r="B556" s="41"/>
      <c r="C556" s="13"/>
      <c r="D556" s="9">
        <v>1</v>
      </c>
      <c r="E556" s="34"/>
      <c r="F556" s="34"/>
      <c r="G556" s="35">
        <f t="shared" si="40"/>
        <v>1</v>
      </c>
      <c r="H556" s="36">
        <f t="shared" si="41"/>
        <v>2.7397260273972603E-3</v>
      </c>
      <c r="I556" s="9"/>
      <c r="J556" s="9"/>
      <c r="K556" s="38"/>
      <c r="L556" s="39"/>
      <c r="M556" s="40">
        <f t="shared" si="42"/>
        <v>0</v>
      </c>
      <c r="N556" s="40">
        <f t="shared" si="43"/>
        <v>0</v>
      </c>
      <c r="O556" s="9"/>
      <c r="P556" s="40">
        <f t="shared" si="44"/>
        <v>0</v>
      </c>
    </row>
    <row r="557" spans="1:16" s="6" customFormat="1" x14ac:dyDescent="0.25">
      <c r="A557" s="65">
        <v>524</v>
      </c>
      <c r="B557" s="41"/>
      <c r="C557" s="13"/>
      <c r="D557" s="9">
        <v>1</v>
      </c>
      <c r="E557" s="34"/>
      <c r="F557" s="34"/>
      <c r="G557" s="35">
        <f t="shared" si="40"/>
        <v>1</v>
      </c>
      <c r="H557" s="36">
        <f t="shared" si="41"/>
        <v>2.7397260273972603E-3</v>
      </c>
      <c r="I557" s="9"/>
      <c r="J557" s="9"/>
      <c r="K557" s="38"/>
      <c r="L557" s="39"/>
      <c r="M557" s="40">
        <f t="shared" si="42"/>
        <v>0</v>
      </c>
      <c r="N557" s="40">
        <f t="shared" si="43"/>
        <v>0</v>
      </c>
      <c r="O557" s="9"/>
      <c r="P557" s="40">
        <f t="shared" si="44"/>
        <v>0</v>
      </c>
    </row>
    <row r="558" spans="1:16" s="6" customFormat="1" x14ac:dyDescent="0.25">
      <c r="A558" s="65">
        <v>525</v>
      </c>
      <c r="B558" s="41"/>
      <c r="C558" s="13"/>
      <c r="D558" s="9">
        <v>1</v>
      </c>
      <c r="E558" s="34"/>
      <c r="F558" s="34"/>
      <c r="G558" s="35">
        <f t="shared" si="40"/>
        <v>1</v>
      </c>
      <c r="H558" s="36">
        <f t="shared" si="41"/>
        <v>2.7397260273972603E-3</v>
      </c>
      <c r="I558" s="9"/>
      <c r="J558" s="9"/>
      <c r="K558" s="38"/>
      <c r="L558" s="39"/>
      <c r="M558" s="40">
        <f t="shared" si="42"/>
        <v>0</v>
      </c>
      <c r="N558" s="40">
        <f t="shared" si="43"/>
        <v>0</v>
      </c>
      <c r="O558" s="9"/>
      <c r="P558" s="40">
        <f t="shared" si="44"/>
        <v>0</v>
      </c>
    </row>
    <row r="559" spans="1:16" s="6" customFormat="1" x14ac:dyDescent="0.25">
      <c r="A559" s="65">
        <v>526</v>
      </c>
      <c r="B559" s="41"/>
      <c r="C559" s="13"/>
      <c r="D559" s="9">
        <v>1</v>
      </c>
      <c r="E559" s="34"/>
      <c r="F559" s="34"/>
      <c r="G559" s="35">
        <f t="shared" si="40"/>
        <v>1</v>
      </c>
      <c r="H559" s="36">
        <f t="shared" si="41"/>
        <v>2.7397260273972603E-3</v>
      </c>
      <c r="I559" s="9"/>
      <c r="J559" s="9"/>
      <c r="K559" s="38"/>
      <c r="L559" s="39"/>
      <c r="M559" s="40">
        <f t="shared" si="42"/>
        <v>0</v>
      </c>
      <c r="N559" s="40">
        <f t="shared" si="43"/>
        <v>0</v>
      </c>
      <c r="O559" s="9"/>
      <c r="P559" s="40">
        <f t="shared" si="44"/>
        <v>0</v>
      </c>
    </row>
    <row r="560" spans="1:16" s="6" customFormat="1" x14ac:dyDescent="0.25">
      <c r="A560" s="65">
        <v>527</v>
      </c>
      <c r="B560" s="41"/>
      <c r="C560" s="13"/>
      <c r="D560" s="9">
        <v>1</v>
      </c>
      <c r="E560" s="34"/>
      <c r="F560" s="34"/>
      <c r="G560" s="35">
        <f t="shared" si="40"/>
        <v>1</v>
      </c>
      <c r="H560" s="36">
        <f t="shared" si="41"/>
        <v>2.7397260273972603E-3</v>
      </c>
      <c r="I560" s="9"/>
      <c r="J560" s="9"/>
      <c r="K560" s="38"/>
      <c r="L560" s="39"/>
      <c r="M560" s="40">
        <f t="shared" si="42"/>
        <v>0</v>
      </c>
      <c r="N560" s="40">
        <f t="shared" si="43"/>
        <v>0</v>
      </c>
      <c r="O560" s="9"/>
      <c r="P560" s="40">
        <f t="shared" si="44"/>
        <v>0</v>
      </c>
    </row>
    <row r="561" spans="1:16" s="6" customFormat="1" x14ac:dyDescent="0.25">
      <c r="A561" s="65">
        <v>528</v>
      </c>
      <c r="B561" s="41"/>
      <c r="C561" s="13"/>
      <c r="D561" s="9">
        <v>1</v>
      </c>
      <c r="E561" s="34"/>
      <c r="F561" s="34"/>
      <c r="G561" s="35">
        <f t="shared" si="40"/>
        <v>1</v>
      </c>
      <c r="H561" s="36">
        <f t="shared" si="41"/>
        <v>2.7397260273972603E-3</v>
      </c>
      <c r="I561" s="9"/>
      <c r="J561" s="9"/>
      <c r="K561" s="38"/>
      <c r="L561" s="39"/>
      <c r="M561" s="40">
        <f t="shared" si="42"/>
        <v>0</v>
      </c>
      <c r="N561" s="40">
        <f t="shared" si="43"/>
        <v>0</v>
      </c>
      <c r="O561" s="9"/>
      <c r="P561" s="40">
        <f t="shared" si="44"/>
        <v>0</v>
      </c>
    </row>
    <row r="562" spans="1:16" s="6" customFormat="1" x14ac:dyDescent="0.25">
      <c r="A562" s="65">
        <v>529</v>
      </c>
      <c r="B562" s="41"/>
      <c r="C562" s="13"/>
      <c r="D562" s="9">
        <v>1</v>
      </c>
      <c r="E562" s="34"/>
      <c r="F562" s="34"/>
      <c r="G562" s="35">
        <f t="shared" si="40"/>
        <v>1</v>
      </c>
      <c r="H562" s="36">
        <f t="shared" si="41"/>
        <v>2.7397260273972603E-3</v>
      </c>
      <c r="I562" s="9"/>
      <c r="J562" s="9"/>
      <c r="K562" s="38"/>
      <c r="L562" s="39"/>
      <c r="M562" s="40">
        <f t="shared" si="42"/>
        <v>0</v>
      </c>
      <c r="N562" s="40">
        <f t="shared" si="43"/>
        <v>0</v>
      </c>
      <c r="O562" s="9"/>
      <c r="P562" s="40">
        <f t="shared" si="44"/>
        <v>0</v>
      </c>
    </row>
    <row r="563" spans="1:16" s="6" customFormat="1" x14ac:dyDescent="0.25">
      <c r="A563" s="65">
        <v>530</v>
      </c>
      <c r="B563" s="41"/>
      <c r="C563" s="13"/>
      <c r="D563" s="9">
        <v>1</v>
      </c>
      <c r="E563" s="34"/>
      <c r="F563" s="34"/>
      <c r="G563" s="35">
        <f t="shared" si="40"/>
        <v>1</v>
      </c>
      <c r="H563" s="36">
        <f t="shared" si="41"/>
        <v>2.7397260273972603E-3</v>
      </c>
      <c r="I563" s="9"/>
      <c r="J563" s="9"/>
      <c r="K563" s="38"/>
      <c r="L563" s="39"/>
      <c r="M563" s="40">
        <f t="shared" si="42"/>
        <v>0</v>
      </c>
      <c r="N563" s="40">
        <f t="shared" si="43"/>
        <v>0</v>
      </c>
      <c r="O563" s="9"/>
      <c r="P563" s="40">
        <f t="shared" si="44"/>
        <v>0</v>
      </c>
    </row>
    <row r="564" spans="1:16" s="6" customFormat="1" x14ac:dyDescent="0.25">
      <c r="A564" s="65">
        <v>531</v>
      </c>
      <c r="B564" s="41"/>
      <c r="C564" s="13"/>
      <c r="D564" s="9">
        <v>1</v>
      </c>
      <c r="E564" s="34"/>
      <c r="F564" s="34"/>
      <c r="G564" s="35">
        <f t="shared" si="40"/>
        <v>1</v>
      </c>
      <c r="H564" s="36">
        <f t="shared" si="41"/>
        <v>2.7397260273972603E-3</v>
      </c>
      <c r="I564" s="9"/>
      <c r="J564" s="9"/>
      <c r="K564" s="38"/>
      <c r="L564" s="39"/>
      <c r="M564" s="40">
        <f t="shared" si="42"/>
        <v>0</v>
      </c>
      <c r="N564" s="40">
        <f t="shared" si="43"/>
        <v>0</v>
      </c>
      <c r="O564" s="9"/>
      <c r="P564" s="40">
        <f t="shared" si="44"/>
        <v>0</v>
      </c>
    </row>
    <row r="565" spans="1:16" s="6" customFormat="1" x14ac:dyDescent="0.25">
      <c r="A565" s="65">
        <v>532</v>
      </c>
      <c r="B565" s="41"/>
      <c r="C565" s="13"/>
      <c r="D565" s="9">
        <v>1</v>
      </c>
      <c r="E565" s="34"/>
      <c r="F565" s="34"/>
      <c r="G565" s="35">
        <f t="shared" si="40"/>
        <v>1</v>
      </c>
      <c r="H565" s="36">
        <f t="shared" si="41"/>
        <v>2.7397260273972603E-3</v>
      </c>
      <c r="I565" s="9"/>
      <c r="J565" s="9"/>
      <c r="K565" s="38"/>
      <c r="L565" s="39"/>
      <c r="M565" s="40">
        <f t="shared" si="42"/>
        <v>0</v>
      </c>
      <c r="N565" s="40">
        <f t="shared" si="43"/>
        <v>0</v>
      </c>
      <c r="O565" s="9"/>
      <c r="P565" s="40">
        <f t="shared" si="44"/>
        <v>0</v>
      </c>
    </row>
    <row r="566" spans="1:16" s="6" customFormat="1" x14ac:dyDescent="0.25">
      <c r="A566" s="65">
        <v>533</v>
      </c>
      <c r="B566" s="41"/>
      <c r="C566" s="13"/>
      <c r="D566" s="9">
        <v>1</v>
      </c>
      <c r="E566" s="34"/>
      <c r="F566" s="34"/>
      <c r="G566" s="35">
        <f t="shared" si="40"/>
        <v>1</v>
      </c>
      <c r="H566" s="36">
        <f t="shared" si="41"/>
        <v>2.7397260273972603E-3</v>
      </c>
      <c r="I566" s="9"/>
      <c r="J566" s="9"/>
      <c r="K566" s="38"/>
      <c r="L566" s="39"/>
      <c r="M566" s="40">
        <f t="shared" si="42"/>
        <v>0</v>
      </c>
      <c r="N566" s="40">
        <f t="shared" si="43"/>
        <v>0</v>
      </c>
      <c r="O566" s="9"/>
      <c r="P566" s="40">
        <f t="shared" si="44"/>
        <v>0</v>
      </c>
    </row>
    <row r="567" spans="1:16" s="6" customFormat="1" x14ac:dyDescent="0.25">
      <c r="A567" s="65">
        <v>534</v>
      </c>
      <c r="B567" s="41"/>
      <c r="C567" s="13"/>
      <c r="D567" s="9">
        <v>1</v>
      </c>
      <c r="E567" s="34"/>
      <c r="F567" s="34"/>
      <c r="G567" s="35">
        <f t="shared" si="40"/>
        <v>1</v>
      </c>
      <c r="H567" s="36">
        <f t="shared" si="41"/>
        <v>2.7397260273972603E-3</v>
      </c>
      <c r="I567" s="9"/>
      <c r="J567" s="9"/>
      <c r="K567" s="38"/>
      <c r="L567" s="39"/>
      <c r="M567" s="40">
        <f t="shared" si="42"/>
        <v>0</v>
      </c>
      <c r="N567" s="40">
        <f t="shared" si="43"/>
        <v>0</v>
      </c>
      <c r="O567" s="9"/>
      <c r="P567" s="40">
        <f t="shared" si="44"/>
        <v>0</v>
      </c>
    </row>
    <row r="568" spans="1:16" s="6" customFormat="1" x14ac:dyDescent="0.25">
      <c r="A568" s="65">
        <v>535</v>
      </c>
      <c r="B568" s="41"/>
      <c r="C568" s="13"/>
      <c r="D568" s="9">
        <v>1</v>
      </c>
      <c r="E568" s="34"/>
      <c r="F568" s="34"/>
      <c r="G568" s="35">
        <f t="shared" si="40"/>
        <v>1</v>
      </c>
      <c r="H568" s="36">
        <f t="shared" si="41"/>
        <v>2.7397260273972603E-3</v>
      </c>
      <c r="I568" s="9"/>
      <c r="J568" s="9"/>
      <c r="K568" s="38"/>
      <c r="L568" s="39"/>
      <c r="M568" s="40">
        <f t="shared" si="42"/>
        <v>0</v>
      </c>
      <c r="N568" s="40">
        <f t="shared" si="43"/>
        <v>0</v>
      </c>
      <c r="O568" s="9"/>
      <c r="P568" s="40">
        <f t="shared" si="44"/>
        <v>0</v>
      </c>
    </row>
    <row r="569" spans="1:16" s="6" customFormat="1" x14ac:dyDescent="0.25">
      <c r="A569" s="65">
        <v>536</v>
      </c>
      <c r="B569" s="41"/>
      <c r="C569" s="13"/>
      <c r="D569" s="9">
        <v>1</v>
      </c>
      <c r="E569" s="34"/>
      <c r="F569" s="34"/>
      <c r="G569" s="35">
        <f t="shared" si="40"/>
        <v>1</v>
      </c>
      <c r="H569" s="36">
        <f t="shared" si="41"/>
        <v>2.7397260273972603E-3</v>
      </c>
      <c r="I569" s="9"/>
      <c r="J569" s="9"/>
      <c r="K569" s="38"/>
      <c r="L569" s="39"/>
      <c r="M569" s="40">
        <f t="shared" si="42"/>
        <v>0</v>
      </c>
      <c r="N569" s="40">
        <f t="shared" si="43"/>
        <v>0</v>
      </c>
      <c r="O569" s="9"/>
      <c r="P569" s="40">
        <f t="shared" si="44"/>
        <v>0</v>
      </c>
    </row>
    <row r="570" spans="1:16" s="6" customFormat="1" x14ac:dyDescent="0.25">
      <c r="A570" s="65">
        <v>537</v>
      </c>
      <c r="B570" s="41"/>
      <c r="C570" s="13"/>
      <c r="D570" s="9">
        <v>1</v>
      </c>
      <c r="E570" s="34"/>
      <c r="F570" s="34"/>
      <c r="G570" s="35">
        <f t="shared" si="40"/>
        <v>1</v>
      </c>
      <c r="H570" s="36">
        <f t="shared" si="41"/>
        <v>2.7397260273972603E-3</v>
      </c>
      <c r="I570" s="9"/>
      <c r="J570" s="9"/>
      <c r="K570" s="38"/>
      <c r="L570" s="39"/>
      <c r="M570" s="40">
        <f t="shared" si="42"/>
        <v>0</v>
      </c>
      <c r="N570" s="40">
        <f t="shared" si="43"/>
        <v>0</v>
      </c>
      <c r="O570" s="9"/>
      <c r="P570" s="40">
        <f t="shared" si="44"/>
        <v>0</v>
      </c>
    </row>
    <row r="571" spans="1:16" s="6" customFormat="1" x14ac:dyDescent="0.25">
      <c r="A571" s="65">
        <v>538</v>
      </c>
      <c r="B571" s="41"/>
      <c r="C571" s="13"/>
      <c r="D571" s="9">
        <v>1</v>
      </c>
      <c r="E571" s="34"/>
      <c r="F571" s="34"/>
      <c r="G571" s="35">
        <f t="shared" si="40"/>
        <v>1</v>
      </c>
      <c r="H571" s="36">
        <f t="shared" si="41"/>
        <v>2.7397260273972603E-3</v>
      </c>
      <c r="I571" s="9"/>
      <c r="J571" s="9"/>
      <c r="K571" s="38"/>
      <c r="L571" s="39"/>
      <c r="M571" s="40">
        <f t="shared" si="42"/>
        <v>0</v>
      </c>
      <c r="N571" s="40">
        <f t="shared" si="43"/>
        <v>0</v>
      </c>
      <c r="O571" s="9"/>
      <c r="P571" s="40">
        <f t="shared" si="44"/>
        <v>0</v>
      </c>
    </row>
    <row r="572" spans="1:16" s="6" customFormat="1" x14ac:dyDescent="0.25">
      <c r="A572" s="65">
        <v>539</v>
      </c>
      <c r="B572" s="41"/>
      <c r="C572" s="13"/>
      <c r="D572" s="9">
        <v>1</v>
      </c>
      <c r="E572" s="34"/>
      <c r="F572" s="34"/>
      <c r="G572" s="35">
        <f t="shared" si="40"/>
        <v>1</v>
      </c>
      <c r="H572" s="36">
        <f t="shared" si="41"/>
        <v>2.7397260273972603E-3</v>
      </c>
      <c r="I572" s="9"/>
      <c r="J572" s="9"/>
      <c r="K572" s="38"/>
      <c r="L572" s="39"/>
      <c r="M572" s="40">
        <f t="shared" si="42"/>
        <v>0</v>
      </c>
      <c r="N572" s="40">
        <f t="shared" si="43"/>
        <v>0</v>
      </c>
      <c r="O572" s="9"/>
      <c r="P572" s="40">
        <f t="shared" si="44"/>
        <v>0</v>
      </c>
    </row>
    <row r="573" spans="1:16" s="6" customFormat="1" x14ac:dyDescent="0.25">
      <c r="A573" s="65">
        <v>540</v>
      </c>
      <c r="B573" s="41"/>
      <c r="C573" s="13"/>
      <c r="D573" s="9">
        <v>1</v>
      </c>
      <c r="E573" s="34"/>
      <c r="F573" s="34"/>
      <c r="G573" s="35">
        <f t="shared" si="40"/>
        <v>1</v>
      </c>
      <c r="H573" s="36">
        <f t="shared" si="41"/>
        <v>2.7397260273972603E-3</v>
      </c>
      <c r="I573" s="9"/>
      <c r="J573" s="9"/>
      <c r="K573" s="38"/>
      <c r="L573" s="39"/>
      <c r="M573" s="40">
        <f t="shared" si="42"/>
        <v>0</v>
      </c>
      <c r="N573" s="40">
        <f t="shared" si="43"/>
        <v>0</v>
      </c>
      <c r="O573" s="9"/>
      <c r="P573" s="40">
        <f t="shared" si="44"/>
        <v>0</v>
      </c>
    </row>
    <row r="574" spans="1:16" s="6" customFormat="1" x14ac:dyDescent="0.25">
      <c r="A574" s="65">
        <v>541</v>
      </c>
      <c r="B574" s="41"/>
      <c r="C574" s="13"/>
      <c r="D574" s="9">
        <v>1</v>
      </c>
      <c r="E574" s="34"/>
      <c r="F574" s="34"/>
      <c r="G574" s="35">
        <f t="shared" si="40"/>
        <v>1</v>
      </c>
      <c r="H574" s="36">
        <f t="shared" si="41"/>
        <v>2.7397260273972603E-3</v>
      </c>
      <c r="I574" s="9"/>
      <c r="J574" s="9"/>
      <c r="K574" s="38"/>
      <c r="L574" s="39"/>
      <c r="M574" s="40">
        <f t="shared" si="42"/>
        <v>0</v>
      </c>
      <c r="N574" s="40">
        <f t="shared" si="43"/>
        <v>0</v>
      </c>
      <c r="O574" s="9"/>
      <c r="P574" s="40">
        <f t="shared" si="44"/>
        <v>0</v>
      </c>
    </row>
    <row r="575" spans="1:16" s="6" customFormat="1" x14ac:dyDescent="0.25">
      <c r="A575" s="65">
        <v>542</v>
      </c>
      <c r="B575" s="41"/>
      <c r="C575" s="13"/>
      <c r="D575" s="9">
        <v>1</v>
      </c>
      <c r="E575" s="34"/>
      <c r="F575" s="34"/>
      <c r="G575" s="35">
        <f t="shared" si="40"/>
        <v>1</v>
      </c>
      <c r="H575" s="36">
        <f t="shared" si="41"/>
        <v>2.7397260273972603E-3</v>
      </c>
      <c r="I575" s="9"/>
      <c r="J575" s="9"/>
      <c r="K575" s="38"/>
      <c r="L575" s="39"/>
      <c r="M575" s="40">
        <f t="shared" si="42"/>
        <v>0</v>
      </c>
      <c r="N575" s="40">
        <f t="shared" si="43"/>
        <v>0</v>
      </c>
      <c r="O575" s="9"/>
      <c r="P575" s="40">
        <f t="shared" si="44"/>
        <v>0</v>
      </c>
    </row>
    <row r="576" spans="1:16" s="6" customFormat="1" x14ac:dyDescent="0.25">
      <c r="A576" s="65">
        <v>543</v>
      </c>
      <c r="B576" s="41"/>
      <c r="C576" s="13"/>
      <c r="D576" s="9">
        <v>1</v>
      </c>
      <c r="E576" s="34"/>
      <c r="F576" s="34"/>
      <c r="G576" s="35">
        <f t="shared" si="40"/>
        <v>1</v>
      </c>
      <c r="H576" s="36">
        <f t="shared" si="41"/>
        <v>2.7397260273972603E-3</v>
      </c>
      <c r="I576" s="9"/>
      <c r="J576" s="9"/>
      <c r="K576" s="38"/>
      <c r="L576" s="39"/>
      <c r="M576" s="40">
        <f t="shared" si="42"/>
        <v>0</v>
      </c>
      <c r="N576" s="40">
        <f t="shared" si="43"/>
        <v>0</v>
      </c>
      <c r="O576" s="9"/>
      <c r="P576" s="40">
        <f t="shared" si="44"/>
        <v>0</v>
      </c>
    </row>
    <row r="577" spans="1:16" s="6" customFormat="1" x14ac:dyDescent="0.25">
      <c r="A577" s="65">
        <v>544</v>
      </c>
      <c r="B577" s="41"/>
      <c r="C577" s="13"/>
      <c r="D577" s="9">
        <v>1</v>
      </c>
      <c r="E577" s="34"/>
      <c r="F577" s="34"/>
      <c r="G577" s="35">
        <f t="shared" si="40"/>
        <v>1</v>
      </c>
      <c r="H577" s="36">
        <f t="shared" si="41"/>
        <v>2.7397260273972603E-3</v>
      </c>
      <c r="I577" s="9"/>
      <c r="J577" s="9"/>
      <c r="K577" s="38"/>
      <c r="L577" s="39"/>
      <c r="M577" s="40">
        <f t="shared" si="42"/>
        <v>0</v>
      </c>
      <c r="N577" s="40">
        <f t="shared" si="43"/>
        <v>0</v>
      </c>
      <c r="O577" s="9"/>
      <c r="P577" s="40">
        <f t="shared" si="44"/>
        <v>0</v>
      </c>
    </row>
    <row r="578" spans="1:16" s="6" customFormat="1" x14ac:dyDescent="0.25">
      <c r="A578" s="65">
        <v>545</v>
      </c>
      <c r="B578" s="41"/>
      <c r="C578" s="13"/>
      <c r="D578" s="9">
        <v>1</v>
      </c>
      <c r="E578" s="34"/>
      <c r="F578" s="34"/>
      <c r="G578" s="35">
        <f t="shared" si="40"/>
        <v>1</v>
      </c>
      <c r="H578" s="36">
        <f t="shared" si="41"/>
        <v>2.7397260273972603E-3</v>
      </c>
      <c r="I578" s="9"/>
      <c r="J578" s="9"/>
      <c r="K578" s="38"/>
      <c r="L578" s="39"/>
      <c r="M578" s="40">
        <f t="shared" si="42"/>
        <v>0</v>
      </c>
      <c r="N578" s="40">
        <f t="shared" si="43"/>
        <v>0</v>
      </c>
      <c r="O578" s="9"/>
      <c r="P578" s="40">
        <f t="shared" si="44"/>
        <v>0</v>
      </c>
    </row>
    <row r="579" spans="1:16" s="6" customFormat="1" x14ac:dyDescent="0.25">
      <c r="A579" s="65">
        <v>546</v>
      </c>
      <c r="B579" s="41"/>
      <c r="C579" s="13"/>
      <c r="D579" s="9">
        <v>1</v>
      </c>
      <c r="E579" s="34"/>
      <c r="F579" s="34"/>
      <c r="G579" s="35">
        <f t="shared" si="40"/>
        <v>1</v>
      </c>
      <c r="H579" s="36">
        <f t="shared" si="41"/>
        <v>2.7397260273972603E-3</v>
      </c>
      <c r="I579" s="9"/>
      <c r="J579" s="9"/>
      <c r="K579" s="38"/>
      <c r="L579" s="39"/>
      <c r="M579" s="40">
        <f t="shared" si="42"/>
        <v>0</v>
      </c>
      <c r="N579" s="40">
        <f t="shared" si="43"/>
        <v>0</v>
      </c>
      <c r="O579" s="9"/>
      <c r="P579" s="40">
        <f t="shared" si="44"/>
        <v>0</v>
      </c>
    </row>
    <row r="580" spans="1:16" s="6" customFormat="1" x14ac:dyDescent="0.25">
      <c r="A580" s="65">
        <v>547</v>
      </c>
      <c r="B580" s="41"/>
      <c r="C580" s="13"/>
      <c r="D580" s="9">
        <v>1</v>
      </c>
      <c r="E580" s="34"/>
      <c r="F580" s="34"/>
      <c r="G580" s="35">
        <f t="shared" si="40"/>
        <v>1</v>
      </c>
      <c r="H580" s="36">
        <f t="shared" si="41"/>
        <v>2.7397260273972603E-3</v>
      </c>
      <c r="I580" s="9"/>
      <c r="J580" s="9"/>
      <c r="K580" s="38"/>
      <c r="L580" s="39"/>
      <c r="M580" s="40">
        <f t="shared" si="42"/>
        <v>0</v>
      </c>
      <c r="N580" s="40">
        <f t="shared" si="43"/>
        <v>0</v>
      </c>
      <c r="O580" s="9"/>
      <c r="P580" s="40">
        <f t="shared" si="44"/>
        <v>0</v>
      </c>
    </row>
    <row r="581" spans="1:16" s="6" customFormat="1" x14ac:dyDescent="0.25">
      <c r="A581" s="65">
        <v>548</v>
      </c>
      <c r="B581" s="41"/>
      <c r="C581" s="13"/>
      <c r="D581" s="9">
        <v>1</v>
      </c>
      <c r="E581" s="34"/>
      <c r="F581" s="34"/>
      <c r="G581" s="35">
        <f t="shared" si="40"/>
        <v>1</v>
      </c>
      <c r="H581" s="36">
        <f t="shared" si="41"/>
        <v>2.7397260273972603E-3</v>
      </c>
      <c r="I581" s="9"/>
      <c r="J581" s="9"/>
      <c r="K581" s="38"/>
      <c r="L581" s="39"/>
      <c r="M581" s="40">
        <f t="shared" si="42"/>
        <v>0</v>
      </c>
      <c r="N581" s="40">
        <f t="shared" si="43"/>
        <v>0</v>
      </c>
      <c r="O581" s="9"/>
      <c r="P581" s="40">
        <f t="shared" si="44"/>
        <v>0</v>
      </c>
    </row>
    <row r="582" spans="1:16" s="6" customFormat="1" x14ac:dyDescent="0.25">
      <c r="A582" s="65">
        <v>549</v>
      </c>
      <c r="B582" s="41"/>
      <c r="C582" s="13"/>
      <c r="D582" s="9">
        <v>1</v>
      </c>
      <c r="E582" s="34"/>
      <c r="F582" s="34"/>
      <c r="G582" s="35">
        <f t="shared" si="40"/>
        <v>1</v>
      </c>
      <c r="H582" s="36">
        <f t="shared" si="41"/>
        <v>2.7397260273972603E-3</v>
      </c>
      <c r="I582" s="9"/>
      <c r="J582" s="9"/>
      <c r="K582" s="38"/>
      <c r="L582" s="39"/>
      <c r="M582" s="40">
        <f t="shared" si="42"/>
        <v>0</v>
      </c>
      <c r="N582" s="40">
        <f t="shared" si="43"/>
        <v>0</v>
      </c>
      <c r="O582" s="9"/>
      <c r="P582" s="40">
        <f t="shared" si="44"/>
        <v>0</v>
      </c>
    </row>
    <row r="583" spans="1:16" s="6" customFormat="1" x14ac:dyDescent="0.25">
      <c r="A583" s="65">
        <v>550</v>
      </c>
      <c r="B583" s="41"/>
      <c r="C583" s="13"/>
      <c r="D583" s="9">
        <v>1</v>
      </c>
      <c r="E583" s="34"/>
      <c r="F583" s="34"/>
      <c r="G583" s="35">
        <f t="shared" si="40"/>
        <v>1</v>
      </c>
      <c r="H583" s="36">
        <f t="shared" si="41"/>
        <v>2.7397260273972603E-3</v>
      </c>
      <c r="I583" s="9"/>
      <c r="J583" s="9"/>
      <c r="K583" s="38"/>
      <c r="L583" s="39"/>
      <c r="M583" s="40">
        <f t="shared" si="42"/>
        <v>0</v>
      </c>
      <c r="N583" s="40">
        <f t="shared" si="43"/>
        <v>0</v>
      </c>
      <c r="O583" s="9"/>
      <c r="P583" s="40">
        <f t="shared" si="44"/>
        <v>0</v>
      </c>
    </row>
    <row r="584" spans="1:16" s="6" customFormat="1" x14ac:dyDescent="0.25">
      <c r="A584" s="65">
        <v>551</v>
      </c>
      <c r="B584" s="41"/>
      <c r="C584" s="13"/>
      <c r="D584" s="9">
        <v>1</v>
      </c>
      <c r="E584" s="34"/>
      <c r="F584" s="34"/>
      <c r="G584" s="35">
        <f t="shared" si="40"/>
        <v>1</v>
      </c>
      <c r="H584" s="36">
        <f t="shared" si="41"/>
        <v>2.7397260273972603E-3</v>
      </c>
      <c r="I584" s="9"/>
      <c r="J584" s="9"/>
      <c r="K584" s="38"/>
      <c r="L584" s="39"/>
      <c r="M584" s="40">
        <f t="shared" si="42"/>
        <v>0</v>
      </c>
      <c r="N584" s="40">
        <f t="shared" si="43"/>
        <v>0</v>
      </c>
      <c r="O584" s="9"/>
      <c r="P584" s="40">
        <f t="shared" si="44"/>
        <v>0</v>
      </c>
    </row>
    <row r="585" spans="1:16" s="6" customFormat="1" x14ac:dyDescent="0.25">
      <c r="A585" s="65">
        <v>552</v>
      </c>
      <c r="B585" s="41"/>
      <c r="C585" s="13"/>
      <c r="D585" s="9">
        <v>1</v>
      </c>
      <c r="E585" s="34"/>
      <c r="F585" s="34"/>
      <c r="G585" s="35">
        <f t="shared" si="40"/>
        <v>1</v>
      </c>
      <c r="H585" s="36">
        <f t="shared" si="41"/>
        <v>2.7397260273972603E-3</v>
      </c>
      <c r="I585" s="9"/>
      <c r="J585" s="9"/>
      <c r="K585" s="38"/>
      <c r="L585" s="39"/>
      <c r="M585" s="40">
        <f t="shared" si="42"/>
        <v>0</v>
      </c>
      <c r="N585" s="40">
        <f t="shared" si="43"/>
        <v>0</v>
      </c>
      <c r="O585" s="9"/>
      <c r="P585" s="40">
        <f t="shared" si="44"/>
        <v>0</v>
      </c>
    </row>
    <row r="586" spans="1:16" s="6" customFormat="1" x14ac:dyDescent="0.25">
      <c r="A586" s="65">
        <v>553</v>
      </c>
      <c r="B586" s="41"/>
      <c r="C586" s="13"/>
      <c r="D586" s="9">
        <v>1</v>
      </c>
      <c r="E586" s="34"/>
      <c r="F586" s="34"/>
      <c r="G586" s="35">
        <f t="shared" si="40"/>
        <v>1</v>
      </c>
      <c r="H586" s="36">
        <f t="shared" si="41"/>
        <v>2.7397260273972603E-3</v>
      </c>
      <c r="I586" s="9"/>
      <c r="J586" s="9"/>
      <c r="K586" s="38"/>
      <c r="L586" s="39"/>
      <c r="M586" s="40">
        <f t="shared" si="42"/>
        <v>0</v>
      </c>
      <c r="N586" s="40">
        <f t="shared" si="43"/>
        <v>0</v>
      </c>
      <c r="O586" s="9"/>
      <c r="P586" s="40">
        <f t="shared" si="44"/>
        <v>0</v>
      </c>
    </row>
    <row r="587" spans="1:16" s="6" customFormat="1" x14ac:dyDescent="0.25">
      <c r="A587" s="65">
        <v>554</v>
      </c>
      <c r="B587" s="41"/>
      <c r="C587" s="13"/>
      <c r="D587" s="9">
        <v>1</v>
      </c>
      <c r="E587" s="34"/>
      <c r="F587" s="34"/>
      <c r="G587" s="35">
        <f t="shared" si="40"/>
        <v>1</v>
      </c>
      <c r="H587" s="36">
        <f t="shared" si="41"/>
        <v>2.7397260273972603E-3</v>
      </c>
      <c r="I587" s="9"/>
      <c r="J587" s="9"/>
      <c r="K587" s="38"/>
      <c r="L587" s="39"/>
      <c r="M587" s="40">
        <f t="shared" si="42"/>
        <v>0</v>
      </c>
      <c r="N587" s="40">
        <f t="shared" si="43"/>
        <v>0</v>
      </c>
      <c r="O587" s="9"/>
      <c r="P587" s="40">
        <f t="shared" si="44"/>
        <v>0</v>
      </c>
    </row>
    <row r="588" spans="1:16" s="6" customFormat="1" x14ac:dyDescent="0.25">
      <c r="A588" s="65">
        <v>555</v>
      </c>
      <c r="B588" s="41"/>
      <c r="C588" s="13"/>
      <c r="D588" s="9">
        <v>1</v>
      </c>
      <c r="E588" s="34"/>
      <c r="F588" s="34"/>
      <c r="G588" s="35">
        <f t="shared" si="40"/>
        <v>1</v>
      </c>
      <c r="H588" s="36">
        <f t="shared" si="41"/>
        <v>2.7397260273972603E-3</v>
      </c>
      <c r="I588" s="9"/>
      <c r="J588" s="9"/>
      <c r="K588" s="38"/>
      <c r="L588" s="39"/>
      <c r="M588" s="40">
        <f t="shared" si="42"/>
        <v>0</v>
      </c>
      <c r="N588" s="40">
        <f t="shared" si="43"/>
        <v>0</v>
      </c>
      <c r="O588" s="9"/>
      <c r="P588" s="40">
        <f t="shared" si="44"/>
        <v>0</v>
      </c>
    </row>
    <row r="589" spans="1:16" s="6" customFormat="1" x14ac:dyDescent="0.25">
      <c r="A589" s="65">
        <v>556</v>
      </c>
      <c r="B589" s="41"/>
      <c r="C589" s="13"/>
      <c r="D589" s="9">
        <v>1</v>
      </c>
      <c r="E589" s="34"/>
      <c r="F589" s="34"/>
      <c r="G589" s="35">
        <f t="shared" si="40"/>
        <v>1</v>
      </c>
      <c r="H589" s="36">
        <f t="shared" si="41"/>
        <v>2.7397260273972603E-3</v>
      </c>
      <c r="I589" s="9"/>
      <c r="J589" s="9"/>
      <c r="K589" s="38"/>
      <c r="L589" s="39"/>
      <c r="M589" s="40">
        <f t="shared" si="42"/>
        <v>0</v>
      </c>
      <c r="N589" s="40">
        <f t="shared" si="43"/>
        <v>0</v>
      </c>
      <c r="O589" s="9"/>
      <c r="P589" s="40">
        <f t="shared" si="44"/>
        <v>0</v>
      </c>
    </row>
    <row r="590" spans="1:16" s="6" customFormat="1" x14ac:dyDescent="0.25">
      <c r="A590" s="65">
        <v>557</v>
      </c>
      <c r="B590" s="41"/>
      <c r="C590" s="13"/>
      <c r="D590" s="9">
        <v>1</v>
      </c>
      <c r="E590" s="34"/>
      <c r="F590" s="34"/>
      <c r="G590" s="35">
        <f t="shared" si="40"/>
        <v>1</v>
      </c>
      <c r="H590" s="36">
        <f t="shared" si="41"/>
        <v>2.7397260273972603E-3</v>
      </c>
      <c r="I590" s="9"/>
      <c r="J590" s="9"/>
      <c r="K590" s="38"/>
      <c r="L590" s="39"/>
      <c r="M590" s="40">
        <f t="shared" si="42"/>
        <v>0</v>
      </c>
      <c r="N590" s="40">
        <f t="shared" si="43"/>
        <v>0</v>
      </c>
      <c r="O590" s="9"/>
      <c r="P590" s="40">
        <f t="shared" si="44"/>
        <v>0</v>
      </c>
    </row>
    <row r="591" spans="1:16" s="6" customFormat="1" x14ac:dyDescent="0.25">
      <c r="A591" s="65">
        <v>558</v>
      </c>
      <c r="B591" s="41"/>
      <c r="C591" s="13"/>
      <c r="D591" s="9">
        <v>1</v>
      </c>
      <c r="E591" s="34"/>
      <c r="F591" s="34"/>
      <c r="G591" s="35">
        <f t="shared" si="40"/>
        <v>1</v>
      </c>
      <c r="H591" s="36">
        <f t="shared" si="41"/>
        <v>2.7397260273972603E-3</v>
      </c>
      <c r="I591" s="9"/>
      <c r="J591" s="9"/>
      <c r="K591" s="38"/>
      <c r="L591" s="39"/>
      <c r="M591" s="40">
        <f t="shared" si="42"/>
        <v>0</v>
      </c>
      <c r="N591" s="40">
        <f t="shared" si="43"/>
        <v>0</v>
      </c>
      <c r="O591" s="9"/>
      <c r="P591" s="40">
        <f t="shared" si="44"/>
        <v>0</v>
      </c>
    </row>
    <row r="592" spans="1:16" s="6" customFormat="1" x14ac:dyDescent="0.25">
      <c r="A592" s="65">
        <v>559</v>
      </c>
      <c r="B592" s="41"/>
      <c r="C592" s="13"/>
      <c r="D592" s="9">
        <v>1</v>
      </c>
      <c r="E592" s="34"/>
      <c r="F592" s="34"/>
      <c r="G592" s="35">
        <f t="shared" si="40"/>
        <v>1</v>
      </c>
      <c r="H592" s="36">
        <f t="shared" si="41"/>
        <v>2.7397260273972603E-3</v>
      </c>
      <c r="I592" s="9"/>
      <c r="J592" s="9"/>
      <c r="K592" s="38"/>
      <c r="L592" s="39"/>
      <c r="M592" s="40">
        <f t="shared" si="42"/>
        <v>0</v>
      </c>
      <c r="N592" s="40">
        <f t="shared" si="43"/>
        <v>0</v>
      </c>
      <c r="O592" s="9"/>
      <c r="P592" s="40">
        <f t="shared" si="44"/>
        <v>0</v>
      </c>
    </row>
    <row r="593" spans="1:16" s="6" customFormat="1" x14ac:dyDescent="0.25">
      <c r="A593" s="65">
        <v>560</v>
      </c>
      <c r="B593" s="41"/>
      <c r="C593" s="13"/>
      <c r="D593" s="9">
        <v>1</v>
      </c>
      <c r="E593" s="34"/>
      <c r="F593" s="34"/>
      <c r="G593" s="35">
        <f t="shared" si="40"/>
        <v>1</v>
      </c>
      <c r="H593" s="36">
        <f t="shared" si="41"/>
        <v>2.7397260273972603E-3</v>
      </c>
      <c r="I593" s="9"/>
      <c r="J593" s="9"/>
      <c r="K593" s="38"/>
      <c r="L593" s="39"/>
      <c r="M593" s="40">
        <f t="shared" si="42"/>
        <v>0</v>
      </c>
      <c r="N593" s="40">
        <f t="shared" si="43"/>
        <v>0</v>
      </c>
      <c r="O593" s="9"/>
      <c r="P593" s="40">
        <f t="shared" si="44"/>
        <v>0</v>
      </c>
    </row>
    <row r="594" spans="1:16" s="6" customFormat="1" x14ac:dyDescent="0.25">
      <c r="A594" s="65">
        <v>561</v>
      </c>
      <c r="B594" s="41"/>
      <c r="C594" s="13"/>
      <c r="D594" s="9">
        <v>1</v>
      </c>
      <c r="E594" s="34"/>
      <c r="F594" s="34"/>
      <c r="G594" s="35">
        <f t="shared" si="40"/>
        <v>1</v>
      </c>
      <c r="H594" s="36">
        <f t="shared" si="41"/>
        <v>2.7397260273972603E-3</v>
      </c>
      <c r="I594" s="9"/>
      <c r="J594" s="9"/>
      <c r="K594" s="38"/>
      <c r="L594" s="39"/>
      <c r="M594" s="40">
        <f t="shared" si="42"/>
        <v>0</v>
      </c>
      <c r="N594" s="40">
        <f t="shared" si="43"/>
        <v>0</v>
      </c>
      <c r="O594" s="9"/>
      <c r="P594" s="40">
        <f t="shared" si="44"/>
        <v>0</v>
      </c>
    </row>
    <row r="595" spans="1:16" s="6" customFormat="1" x14ac:dyDescent="0.25">
      <c r="A595" s="65">
        <v>562</v>
      </c>
      <c r="B595" s="41"/>
      <c r="C595" s="13"/>
      <c r="D595" s="9">
        <v>1</v>
      </c>
      <c r="E595" s="34"/>
      <c r="F595" s="34"/>
      <c r="G595" s="35">
        <f t="shared" si="40"/>
        <v>1</v>
      </c>
      <c r="H595" s="36">
        <f t="shared" si="41"/>
        <v>2.7397260273972603E-3</v>
      </c>
      <c r="I595" s="9"/>
      <c r="J595" s="9"/>
      <c r="K595" s="38"/>
      <c r="L595" s="39"/>
      <c r="M595" s="40">
        <f t="shared" si="42"/>
        <v>0</v>
      </c>
      <c r="N595" s="40">
        <f t="shared" si="43"/>
        <v>0</v>
      </c>
      <c r="O595" s="9"/>
      <c r="P595" s="40">
        <f t="shared" si="44"/>
        <v>0</v>
      </c>
    </row>
    <row r="596" spans="1:16" s="6" customFormat="1" x14ac:dyDescent="0.25">
      <c r="A596" s="65">
        <v>563</v>
      </c>
      <c r="B596" s="41"/>
      <c r="C596" s="13"/>
      <c r="D596" s="9">
        <v>1</v>
      </c>
      <c r="E596" s="34"/>
      <c r="F596" s="34"/>
      <c r="G596" s="35">
        <f t="shared" si="40"/>
        <v>1</v>
      </c>
      <c r="H596" s="36">
        <f t="shared" si="41"/>
        <v>2.7397260273972603E-3</v>
      </c>
      <c r="I596" s="9"/>
      <c r="J596" s="9"/>
      <c r="K596" s="38"/>
      <c r="L596" s="39"/>
      <c r="M596" s="40">
        <f t="shared" si="42"/>
        <v>0</v>
      </c>
      <c r="N596" s="40">
        <f t="shared" si="43"/>
        <v>0</v>
      </c>
      <c r="O596" s="9"/>
      <c r="P596" s="40">
        <f t="shared" si="44"/>
        <v>0</v>
      </c>
    </row>
    <row r="597" spans="1:16" s="6" customFormat="1" x14ac:dyDescent="0.25">
      <c r="A597" s="65">
        <v>564</v>
      </c>
      <c r="B597" s="41"/>
      <c r="C597" s="13"/>
      <c r="D597" s="9">
        <v>1</v>
      </c>
      <c r="E597" s="34"/>
      <c r="F597" s="34"/>
      <c r="G597" s="35">
        <f t="shared" si="40"/>
        <v>1</v>
      </c>
      <c r="H597" s="36">
        <f t="shared" si="41"/>
        <v>2.7397260273972603E-3</v>
      </c>
      <c r="I597" s="9"/>
      <c r="J597" s="9"/>
      <c r="K597" s="38"/>
      <c r="L597" s="39"/>
      <c r="M597" s="40">
        <f t="shared" si="42"/>
        <v>0</v>
      </c>
      <c r="N597" s="40">
        <f t="shared" si="43"/>
        <v>0</v>
      </c>
      <c r="O597" s="9"/>
      <c r="P597" s="40">
        <f t="shared" si="44"/>
        <v>0</v>
      </c>
    </row>
    <row r="598" spans="1:16" s="6" customFormat="1" x14ac:dyDescent="0.25">
      <c r="A598" s="65">
        <v>565</v>
      </c>
      <c r="B598" s="41"/>
      <c r="C598" s="13"/>
      <c r="D598" s="9">
        <v>1</v>
      </c>
      <c r="E598" s="34"/>
      <c r="F598" s="34"/>
      <c r="G598" s="35">
        <f t="shared" si="40"/>
        <v>1</v>
      </c>
      <c r="H598" s="36">
        <f t="shared" si="41"/>
        <v>2.7397260273972603E-3</v>
      </c>
      <c r="I598" s="9"/>
      <c r="J598" s="9"/>
      <c r="K598" s="38"/>
      <c r="L598" s="39"/>
      <c r="M598" s="40">
        <f t="shared" si="42"/>
        <v>0</v>
      </c>
      <c r="N598" s="40">
        <f t="shared" si="43"/>
        <v>0</v>
      </c>
      <c r="O598" s="9"/>
      <c r="P598" s="40">
        <f t="shared" si="44"/>
        <v>0</v>
      </c>
    </row>
    <row r="599" spans="1:16" s="6" customFormat="1" x14ac:dyDescent="0.25">
      <c r="A599" s="65">
        <v>566</v>
      </c>
      <c r="B599" s="41"/>
      <c r="C599" s="13"/>
      <c r="D599" s="9">
        <v>1</v>
      </c>
      <c r="E599" s="34"/>
      <c r="F599" s="34"/>
      <c r="G599" s="35">
        <f t="shared" si="40"/>
        <v>1</v>
      </c>
      <c r="H599" s="36">
        <f t="shared" si="41"/>
        <v>2.7397260273972603E-3</v>
      </c>
      <c r="I599" s="9"/>
      <c r="J599" s="9"/>
      <c r="K599" s="38"/>
      <c r="L599" s="39"/>
      <c r="M599" s="40">
        <f t="shared" si="42"/>
        <v>0</v>
      </c>
      <c r="N599" s="40">
        <f t="shared" si="43"/>
        <v>0</v>
      </c>
      <c r="O599" s="9"/>
      <c r="P599" s="40">
        <f t="shared" si="44"/>
        <v>0</v>
      </c>
    </row>
    <row r="600" spans="1:16" s="6" customFormat="1" x14ac:dyDescent="0.25">
      <c r="A600" s="65">
        <v>567</v>
      </c>
      <c r="B600" s="41"/>
      <c r="C600" s="13"/>
      <c r="D600" s="9">
        <v>1</v>
      </c>
      <c r="E600" s="34"/>
      <c r="F600" s="34"/>
      <c r="G600" s="35">
        <f t="shared" si="40"/>
        <v>1</v>
      </c>
      <c r="H600" s="36">
        <f t="shared" si="41"/>
        <v>2.7397260273972603E-3</v>
      </c>
      <c r="I600" s="9"/>
      <c r="J600" s="9"/>
      <c r="K600" s="38"/>
      <c r="L600" s="39"/>
      <c r="M600" s="40">
        <f t="shared" si="42"/>
        <v>0</v>
      </c>
      <c r="N600" s="40">
        <f t="shared" si="43"/>
        <v>0</v>
      </c>
      <c r="O600" s="9"/>
      <c r="P600" s="40">
        <f t="shared" si="44"/>
        <v>0</v>
      </c>
    </row>
    <row r="601" spans="1:16" s="6" customFormat="1" x14ac:dyDescent="0.25">
      <c r="A601" s="65">
        <v>568</v>
      </c>
      <c r="B601" s="41"/>
      <c r="C601" s="13"/>
      <c r="D601" s="9">
        <v>1</v>
      </c>
      <c r="E601" s="34"/>
      <c r="F601" s="34"/>
      <c r="G601" s="35">
        <f t="shared" si="40"/>
        <v>1</v>
      </c>
      <c r="H601" s="36">
        <f t="shared" si="41"/>
        <v>2.7397260273972603E-3</v>
      </c>
      <c r="I601" s="9"/>
      <c r="J601" s="9"/>
      <c r="K601" s="38"/>
      <c r="L601" s="39"/>
      <c r="M601" s="40">
        <f t="shared" si="42"/>
        <v>0</v>
      </c>
      <c r="N601" s="40">
        <f t="shared" si="43"/>
        <v>0</v>
      </c>
      <c r="O601" s="9"/>
      <c r="P601" s="40">
        <f t="shared" si="44"/>
        <v>0</v>
      </c>
    </row>
    <row r="602" spans="1:16" s="6" customFormat="1" x14ac:dyDescent="0.25">
      <c r="A602" s="65">
        <v>569</v>
      </c>
      <c r="B602" s="41"/>
      <c r="C602" s="13"/>
      <c r="D602" s="9">
        <v>1</v>
      </c>
      <c r="E602" s="34"/>
      <c r="F602" s="34"/>
      <c r="G602" s="35">
        <f t="shared" si="40"/>
        <v>1</v>
      </c>
      <c r="H602" s="36">
        <f t="shared" si="41"/>
        <v>2.7397260273972603E-3</v>
      </c>
      <c r="I602" s="9"/>
      <c r="J602" s="9"/>
      <c r="K602" s="38"/>
      <c r="L602" s="39"/>
      <c r="M602" s="40">
        <f t="shared" si="42"/>
        <v>0</v>
      </c>
      <c r="N602" s="40">
        <f t="shared" si="43"/>
        <v>0</v>
      </c>
      <c r="O602" s="9"/>
      <c r="P602" s="40">
        <f t="shared" si="44"/>
        <v>0</v>
      </c>
    </row>
    <row r="603" spans="1:16" s="6" customFormat="1" x14ac:dyDescent="0.25">
      <c r="A603" s="65">
        <v>570</v>
      </c>
      <c r="B603" s="41"/>
      <c r="C603" s="13"/>
      <c r="D603" s="9">
        <v>1</v>
      </c>
      <c r="E603" s="34"/>
      <c r="F603" s="34"/>
      <c r="G603" s="35">
        <f t="shared" si="40"/>
        <v>1</v>
      </c>
      <c r="H603" s="36">
        <f t="shared" si="41"/>
        <v>2.7397260273972603E-3</v>
      </c>
      <c r="I603" s="9"/>
      <c r="J603" s="9"/>
      <c r="K603" s="38"/>
      <c r="L603" s="39"/>
      <c r="M603" s="40">
        <f t="shared" si="42"/>
        <v>0</v>
      </c>
      <c r="N603" s="40">
        <f t="shared" si="43"/>
        <v>0</v>
      </c>
      <c r="O603" s="9"/>
      <c r="P603" s="40">
        <f t="shared" si="44"/>
        <v>0</v>
      </c>
    </row>
    <row r="604" spans="1:16" s="6" customFormat="1" x14ac:dyDescent="0.25">
      <c r="A604" s="65">
        <v>571</v>
      </c>
      <c r="B604" s="41"/>
      <c r="C604" s="13"/>
      <c r="D604" s="9">
        <v>1</v>
      </c>
      <c r="E604" s="34"/>
      <c r="F604" s="34"/>
      <c r="G604" s="35">
        <f t="shared" si="40"/>
        <v>1</v>
      </c>
      <c r="H604" s="36">
        <f t="shared" si="41"/>
        <v>2.7397260273972603E-3</v>
      </c>
      <c r="I604" s="9"/>
      <c r="J604" s="9"/>
      <c r="K604" s="38"/>
      <c r="L604" s="39"/>
      <c r="M604" s="40">
        <f t="shared" si="42"/>
        <v>0</v>
      </c>
      <c r="N604" s="40">
        <f t="shared" si="43"/>
        <v>0</v>
      </c>
      <c r="O604" s="9"/>
      <c r="P604" s="40">
        <f t="shared" si="44"/>
        <v>0</v>
      </c>
    </row>
    <row r="605" spans="1:16" s="6" customFormat="1" x14ac:dyDescent="0.25">
      <c r="A605" s="65">
        <v>572</v>
      </c>
      <c r="B605" s="41"/>
      <c r="C605" s="13"/>
      <c r="D605" s="9">
        <v>1</v>
      </c>
      <c r="E605" s="34"/>
      <c r="F605" s="34"/>
      <c r="G605" s="35">
        <f t="shared" si="40"/>
        <v>1</v>
      </c>
      <c r="H605" s="36">
        <f t="shared" si="41"/>
        <v>2.7397260273972603E-3</v>
      </c>
      <c r="I605" s="9"/>
      <c r="J605" s="9"/>
      <c r="K605" s="38"/>
      <c r="L605" s="39"/>
      <c r="M605" s="40">
        <f t="shared" si="42"/>
        <v>0</v>
      </c>
      <c r="N605" s="40">
        <f t="shared" si="43"/>
        <v>0</v>
      </c>
      <c r="O605" s="9"/>
      <c r="P605" s="40">
        <f t="shared" si="44"/>
        <v>0</v>
      </c>
    </row>
    <row r="606" spans="1:16" s="6" customFormat="1" x14ac:dyDescent="0.25">
      <c r="A606" s="65">
        <v>573</v>
      </c>
      <c r="B606" s="41"/>
      <c r="C606" s="13"/>
      <c r="D606" s="9">
        <v>1</v>
      </c>
      <c r="E606" s="34"/>
      <c r="F606" s="34"/>
      <c r="G606" s="35">
        <f t="shared" si="40"/>
        <v>1</v>
      </c>
      <c r="H606" s="36">
        <f t="shared" si="41"/>
        <v>2.7397260273972603E-3</v>
      </c>
      <c r="I606" s="9"/>
      <c r="J606" s="9"/>
      <c r="K606" s="38"/>
      <c r="L606" s="39"/>
      <c r="M606" s="40">
        <f t="shared" si="42"/>
        <v>0</v>
      </c>
      <c r="N606" s="40">
        <f t="shared" si="43"/>
        <v>0</v>
      </c>
      <c r="O606" s="9"/>
      <c r="P606" s="40">
        <f t="shared" si="44"/>
        <v>0</v>
      </c>
    </row>
    <row r="607" spans="1:16" s="6" customFormat="1" x14ac:dyDescent="0.25">
      <c r="A607" s="65">
        <v>574</v>
      </c>
      <c r="B607" s="41"/>
      <c r="C607" s="13"/>
      <c r="D607" s="9">
        <v>1</v>
      </c>
      <c r="E607" s="34"/>
      <c r="F607" s="34"/>
      <c r="G607" s="35">
        <f t="shared" si="40"/>
        <v>1</v>
      </c>
      <c r="H607" s="36">
        <f t="shared" si="41"/>
        <v>2.7397260273972603E-3</v>
      </c>
      <c r="I607" s="9"/>
      <c r="J607" s="9"/>
      <c r="K607" s="38"/>
      <c r="L607" s="39"/>
      <c r="M607" s="40">
        <f t="shared" si="42"/>
        <v>0</v>
      </c>
      <c r="N607" s="40">
        <f t="shared" si="43"/>
        <v>0</v>
      </c>
      <c r="O607" s="9"/>
      <c r="P607" s="40">
        <f t="shared" si="44"/>
        <v>0</v>
      </c>
    </row>
    <row r="608" spans="1:16" s="6" customFormat="1" x14ac:dyDescent="0.25">
      <c r="A608" s="65">
        <v>575</v>
      </c>
      <c r="B608" s="41"/>
      <c r="C608" s="13"/>
      <c r="D608" s="9">
        <v>1</v>
      </c>
      <c r="E608" s="34"/>
      <c r="F608" s="34"/>
      <c r="G608" s="35">
        <f t="shared" si="40"/>
        <v>1</v>
      </c>
      <c r="H608" s="36">
        <f t="shared" si="41"/>
        <v>2.7397260273972603E-3</v>
      </c>
      <c r="I608" s="9"/>
      <c r="J608" s="9"/>
      <c r="K608" s="38"/>
      <c r="L608" s="39"/>
      <c r="M608" s="40">
        <f t="shared" si="42"/>
        <v>0</v>
      </c>
      <c r="N608" s="40">
        <f t="shared" si="43"/>
        <v>0</v>
      </c>
      <c r="O608" s="9"/>
      <c r="P608" s="40">
        <f t="shared" si="44"/>
        <v>0</v>
      </c>
    </row>
    <row r="609" spans="1:16" s="6" customFormat="1" x14ac:dyDescent="0.25">
      <c r="A609" s="65">
        <v>576</v>
      </c>
      <c r="B609" s="41"/>
      <c r="C609" s="13"/>
      <c r="D609" s="9">
        <v>1</v>
      </c>
      <c r="E609" s="34"/>
      <c r="F609" s="34"/>
      <c r="G609" s="35">
        <f t="shared" si="40"/>
        <v>1</v>
      </c>
      <c r="H609" s="36">
        <f t="shared" si="41"/>
        <v>2.7397260273972603E-3</v>
      </c>
      <c r="I609" s="9"/>
      <c r="J609" s="9"/>
      <c r="K609" s="38"/>
      <c r="L609" s="39"/>
      <c r="M609" s="40">
        <f t="shared" si="42"/>
        <v>0</v>
      </c>
      <c r="N609" s="40">
        <f t="shared" si="43"/>
        <v>0</v>
      </c>
      <c r="O609" s="9"/>
      <c r="P609" s="40">
        <f t="shared" si="44"/>
        <v>0</v>
      </c>
    </row>
    <row r="610" spans="1:16" s="6" customFormat="1" x14ac:dyDescent="0.25">
      <c r="A610" s="65">
        <v>577</v>
      </c>
      <c r="B610" s="41"/>
      <c r="C610" s="13"/>
      <c r="D610" s="9">
        <v>1</v>
      </c>
      <c r="E610" s="34"/>
      <c r="F610" s="34"/>
      <c r="G610" s="35">
        <f t="shared" ref="G610:G673" si="45">F610-E610+1</f>
        <v>1</v>
      </c>
      <c r="H610" s="36">
        <f t="shared" ref="H610:H673" si="46">+(D610*G610)/365</f>
        <v>2.7397260273972603E-3</v>
      </c>
      <c r="I610" s="9"/>
      <c r="J610" s="9"/>
      <c r="K610" s="38"/>
      <c r="L610" s="39"/>
      <c r="M610" s="40">
        <f t="shared" ref="M610:M673" si="47">(J610*K610)-L610</f>
        <v>0</v>
      </c>
      <c r="N610" s="40">
        <f t="shared" ref="N610:N673" si="48">(I610+M610)/H610</f>
        <v>0</v>
      </c>
      <c r="O610" s="9"/>
      <c r="P610" s="40">
        <f t="shared" ref="P610:P673" si="49">N610*O610</f>
        <v>0</v>
      </c>
    </row>
    <row r="611" spans="1:16" s="6" customFormat="1" x14ac:dyDescent="0.25">
      <c r="A611" s="65">
        <v>578</v>
      </c>
      <c r="B611" s="41"/>
      <c r="C611" s="13"/>
      <c r="D611" s="9">
        <v>1</v>
      </c>
      <c r="E611" s="34"/>
      <c r="F611" s="34"/>
      <c r="G611" s="35">
        <f t="shared" si="45"/>
        <v>1</v>
      </c>
      <c r="H611" s="36">
        <f t="shared" si="46"/>
        <v>2.7397260273972603E-3</v>
      </c>
      <c r="I611" s="9"/>
      <c r="J611" s="9"/>
      <c r="K611" s="38"/>
      <c r="L611" s="39"/>
      <c r="M611" s="40">
        <f t="shared" si="47"/>
        <v>0</v>
      </c>
      <c r="N611" s="40">
        <f t="shared" si="48"/>
        <v>0</v>
      </c>
      <c r="O611" s="9"/>
      <c r="P611" s="40">
        <f t="shared" si="49"/>
        <v>0</v>
      </c>
    </row>
    <row r="612" spans="1:16" s="6" customFormat="1" x14ac:dyDescent="0.25">
      <c r="A612" s="65">
        <v>579</v>
      </c>
      <c r="B612" s="41"/>
      <c r="C612" s="13"/>
      <c r="D612" s="9">
        <v>1</v>
      </c>
      <c r="E612" s="34"/>
      <c r="F612" s="34"/>
      <c r="G612" s="35">
        <f t="shared" si="45"/>
        <v>1</v>
      </c>
      <c r="H612" s="36">
        <f t="shared" si="46"/>
        <v>2.7397260273972603E-3</v>
      </c>
      <c r="I612" s="9"/>
      <c r="J612" s="9"/>
      <c r="K612" s="38"/>
      <c r="L612" s="39"/>
      <c r="M612" s="40">
        <f t="shared" si="47"/>
        <v>0</v>
      </c>
      <c r="N612" s="40">
        <f t="shared" si="48"/>
        <v>0</v>
      </c>
      <c r="O612" s="9"/>
      <c r="P612" s="40">
        <f t="shared" si="49"/>
        <v>0</v>
      </c>
    </row>
    <row r="613" spans="1:16" s="6" customFormat="1" x14ac:dyDescent="0.25">
      <c r="A613" s="65">
        <v>580</v>
      </c>
      <c r="B613" s="41"/>
      <c r="C613" s="13"/>
      <c r="D613" s="9">
        <v>1</v>
      </c>
      <c r="E613" s="34"/>
      <c r="F613" s="34"/>
      <c r="G613" s="35">
        <f t="shared" si="45"/>
        <v>1</v>
      </c>
      <c r="H613" s="36">
        <f t="shared" si="46"/>
        <v>2.7397260273972603E-3</v>
      </c>
      <c r="I613" s="9"/>
      <c r="J613" s="9"/>
      <c r="K613" s="38"/>
      <c r="L613" s="39"/>
      <c r="M613" s="40">
        <f t="shared" si="47"/>
        <v>0</v>
      </c>
      <c r="N613" s="40">
        <f t="shared" si="48"/>
        <v>0</v>
      </c>
      <c r="O613" s="9"/>
      <c r="P613" s="40">
        <f t="shared" si="49"/>
        <v>0</v>
      </c>
    </row>
    <row r="614" spans="1:16" s="6" customFormat="1" x14ac:dyDescent="0.25">
      <c r="A614" s="65">
        <v>581</v>
      </c>
      <c r="B614" s="41"/>
      <c r="C614" s="13"/>
      <c r="D614" s="9">
        <v>1</v>
      </c>
      <c r="E614" s="34"/>
      <c r="F614" s="34"/>
      <c r="G614" s="35">
        <f t="shared" si="45"/>
        <v>1</v>
      </c>
      <c r="H614" s="36">
        <f t="shared" si="46"/>
        <v>2.7397260273972603E-3</v>
      </c>
      <c r="I614" s="9"/>
      <c r="J614" s="9"/>
      <c r="K614" s="38"/>
      <c r="L614" s="39"/>
      <c r="M614" s="40">
        <f t="shared" si="47"/>
        <v>0</v>
      </c>
      <c r="N614" s="40">
        <f t="shared" si="48"/>
        <v>0</v>
      </c>
      <c r="O614" s="9"/>
      <c r="P614" s="40">
        <f t="shared" si="49"/>
        <v>0</v>
      </c>
    </row>
    <row r="615" spans="1:16" s="6" customFormat="1" x14ac:dyDescent="0.25">
      <c r="A615" s="65">
        <v>582</v>
      </c>
      <c r="B615" s="41"/>
      <c r="C615" s="13"/>
      <c r="D615" s="9">
        <v>1</v>
      </c>
      <c r="E615" s="34"/>
      <c r="F615" s="34"/>
      <c r="G615" s="35">
        <f t="shared" si="45"/>
        <v>1</v>
      </c>
      <c r="H615" s="36">
        <f t="shared" si="46"/>
        <v>2.7397260273972603E-3</v>
      </c>
      <c r="I615" s="9"/>
      <c r="J615" s="9"/>
      <c r="K615" s="38"/>
      <c r="L615" s="39"/>
      <c r="M615" s="40">
        <f t="shared" si="47"/>
        <v>0</v>
      </c>
      <c r="N615" s="40">
        <f t="shared" si="48"/>
        <v>0</v>
      </c>
      <c r="O615" s="9"/>
      <c r="P615" s="40">
        <f t="shared" si="49"/>
        <v>0</v>
      </c>
    </row>
    <row r="616" spans="1:16" s="6" customFormat="1" x14ac:dyDescent="0.25">
      <c r="A616" s="65">
        <v>583</v>
      </c>
      <c r="B616" s="41"/>
      <c r="C616" s="13"/>
      <c r="D616" s="9">
        <v>1</v>
      </c>
      <c r="E616" s="34"/>
      <c r="F616" s="34"/>
      <c r="G616" s="35">
        <f t="shared" si="45"/>
        <v>1</v>
      </c>
      <c r="H616" s="36">
        <f t="shared" si="46"/>
        <v>2.7397260273972603E-3</v>
      </c>
      <c r="I616" s="9"/>
      <c r="J616" s="9"/>
      <c r="K616" s="38"/>
      <c r="L616" s="39"/>
      <c r="M616" s="40">
        <f t="shared" si="47"/>
        <v>0</v>
      </c>
      <c r="N616" s="40">
        <f t="shared" si="48"/>
        <v>0</v>
      </c>
      <c r="O616" s="9"/>
      <c r="P616" s="40">
        <f t="shared" si="49"/>
        <v>0</v>
      </c>
    </row>
    <row r="617" spans="1:16" s="6" customFormat="1" x14ac:dyDescent="0.25">
      <c r="A617" s="65">
        <v>584</v>
      </c>
      <c r="B617" s="41"/>
      <c r="C617" s="13"/>
      <c r="D617" s="9">
        <v>1</v>
      </c>
      <c r="E617" s="34"/>
      <c r="F617" s="34"/>
      <c r="G617" s="35">
        <f t="shared" si="45"/>
        <v>1</v>
      </c>
      <c r="H617" s="36">
        <f t="shared" si="46"/>
        <v>2.7397260273972603E-3</v>
      </c>
      <c r="I617" s="9"/>
      <c r="J617" s="9"/>
      <c r="K617" s="38"/>
      <c r="L617" s="39"/>
      <c r="M617" s="40">
        <f t="shared" si="47"/>
        <v>0</v>
      </c>
      <c r="N617" s="40">
        <f t="shared" si="48"/>
        <v>0</v>
      </c>
      <c r="O617" s="9"/>
      <c r="P617" s="40">
        <f t="shared" si="49"/>
        <v>0</v>
      </c>
    </row>
    <row r="618" spans="1:16" s="6" customFormat="1" x14ac:dyDescent="0.25">
      <c r="A618" s="65">
        <v>585</v>
      </c>
      <c r="B618" s="41"/>
      <c r="C618" s="13"/>
      <c r="D618" s="9">
        <v>1</v>
      </c>
      <c r="E618" s="34"/>
      <c r="F618" s="34"/>
      <c r="G618" s="35">
        <f t="shared" si="45"/>
        <v>1</v>
      </c>
      <c r="H618" s="36">
        <f t="shared" si="46"/>
        <v>2.7397260273972603E-3</v>
      </c>
      <c r="I618" s="9"/>
      <c r="J618" s="9"/>
      <c r="K618" s="38"/>
      <c r="L618" s="39"/>
      <c r="M618" s="40">
        <f t="shared" si="47"/>
        <v>0</v>
      </c>
      <c r="N618" s="40">
        <f t="shared" si="48"/>
        <v>0</v>
      </c>
      <c r="O618" s="9"/>
      <c r="P618" s="40">
        <f t="shared" si="49"/>
        <v>0</v>
      </c>
    </row>
    <row r="619" spans="1:16" s="6" customFormat="1" x14ac:dyDescent="0.25">
      <c r="A619" s="65">
        <v>586</v>
      </c>
      <c r="B619" s="41"/>
      <c r="C619" s="13"/>
      <c r="D619" s="9">
        <v>1</v>
      </c>
      <c r="E619" s="34"/>
      <c r="F619" s="34"/>
      <c r="G619" s="35">
        <f t="shared" si="45"/>
        <v>1</v>
      </c>
      <c r="H619" s="36">
        <f t="shared" si="46"/>
        <v>2.7397260273972603E-3</v>
      </c>
      <c r="I619" s="9"/>
      <c r="J619" s="9"/>
      <c r="K619" s="38"/>
      <c r="L619" s="39"/>
      <c r="M619" s="40">
        <f t="shared" si="47"/>
        <v>0</v>
      </c>
      <c r="N619" s="40">
        <f t="shared" si="48"/>
        <v>0</v>
      </c>
      <c r="O619" s="9"/>
      <c r="P619" s="40">
        <f t="shared" si="49"/>
        <v>0</v>
      </c>
    </row>
    <row r="620" spans="1:16" s="6" customFormat="1" x14ac:dyDescent="0.25">
      <c r="A620" s="65">
        <v>587</v>
      </c>
      <c r="B620" s="41"/>
      <c r="C620" s="13"/>
      <c r="D620" s="9">
        <v>1</v>
      </c>
      <c r="E620" s="34"/>
      <c r="F620" s="34"/>
      <c r="G620" s="35">
        <f t="shared" si="45"/>
        <v>1</v>
      </c>
      <c r="H620" s="36">
        <f t="shared" si="46"/>
        <v>2.7397260273972603E-3</v>
      </c>
      <c r="I620" s="9"/>
      <c r="J620" s="9"/>
      <c r="K620" s="38"/>
      <c r="L620" s="39"/>
      <c r="M620" s="40">
        <f t="shared" si="47"/>
        <v>0</v>
      </c>
      <c r="N620" s="40">
        <f t="shared" si="48"/>
        <v>0</v>
      </c>
      <c r="O620" s="9"/>
      <c r="P620" s="40">
        <f t="shared" si="49"/>
        <v>0</v>
      </c>
    </row>
    <row r="621" spans="1:16" s="6" customFormat="1" x14ac:dyDescent="0.25">
      <c r="A621" s="65">
        <v>588</v>
      </c>
      <c r="B621" s="41"/>
      <c r="C621" s="13"/>
      <c r="D621" s="9">
        <v>1</v>
      </c>
      <c r="E621" s="34"/>
      <c r="F621" s="34"/>
      <c r="G621" s="35">
        <f t="shared" si="45"/>
        <v>1</v>
      </c>
      <c r="H621" s="36">
        <f t="shared" si="46"/>
        <v>2.7397260273972603E-3</v>
      </c>
      <c r="I621" s="9"/>
      <c r="J621" s="9"/>
      <c r="K621" s="38"/>
      <c r="L621" s="39"/>
      <c r="M621" s="40">
        <f t="shared" si="47"/>
        <v>0</v>
      </c>
      <c r="N621" s="40">
        <f t="shared" si="48"/>
        <v>0</v>
      </c>
      <c r="O621" s="9"/>
      <c r="P621" s="40">
        <f t="shared" si="49"/>
        <v>0</v>
      </c>
    </row>
    <row r="622" spans="1:16" s="6" customFormat="1" x14ac:dyDescent="0.25">
      <c r="A622" s="65">
        <v>589</v>
      </c>
      <c r="B622" s="41"/>
      <c r="C622" s="13"/>
      <c r="D622" s="9">
        <v>1</v>
      </c>
      <c r="E622" s="34"/>
      <c r="F622" s="34"/>
      <c r="G622" s="35">
        <f t="shared" si="45"/>
        <v>1</v>
      </c>
      <c r="H622" s="36">
        <f t="shared" si="46"/>
        <v>2.7397260273972603E-3</v>
      </c>
      <c r="I622" s="9"/>
      <c r="J622" s="9"/>
      <c r="K622" s="38"/>
      <c r="L622" s="39"/>
      <c r="M622" s="40">
        <f t="shared" si="47"/>
        <v>0</v>
      </c>
      <c r="N622" s="40">
        <f t="shared" si="48"/>
        <v>0</v>
      </c>
      <c r="O622" s="9"/>
      <c r="P622" s="40">
        <f t="shared" si="49"/>
        <v>0</v>
      </c>
    </row>
    <row r="623" spans="1:16" s="6" customFormat="1" x14ac:dyDescent="0.25">
      <c r="A623" s="65">
        <v>590</v>
      </c>
      <c r="B623" s="41"/>
      <c r="C623" s="13"/>
      <c r="D623" s="9">
        <v>1</v>
      </c>
      <c r="E623" s="34"/>
      <c r="F623" s="34"/>
      <c r="G623" s="35">
        <f t="shared" si="45"/>
        <v>1</v>
      </c>
      <c r="H623" s="36">
        <f t="shared" si="46"/>
        <v>2.7397260273972603E-3</v>
      </c>
      <c r="I623" s="9"/>
      <c r="J623" s="9"/>
      <c r="K623" s="38"/>
      <c r="L623" s="39"/>
      <c r="M623" s="40">
        <f t="shared" si="47"/>
        <v>0</v>
      </c>
      <c r="N623" s="40">
        <f t="shared" si="48"/>
        <v>0</v>
      </c>
      <c r="O623" s="9"/>
      <c r="P623" s="40">
        <f t="shared" si="49"/>
        <v>0</v>
      </c>
    </row>
    <row r="624" spans="1:16" s="6" customFormat="1" x14ac:dyDescent="0.25">
      <c r="A624" s="65">
        <v>591</v>
      </c>
      <c r="B624" s="41"/>
      <c r="C624" s="13"/>
      <c r="D624" s="9">
        <v>1</v>
      </c>
      <c r="E624" s="34"/>
      <c r="F624" s="34"/>
      <c r="G624" s="35">
        <f t="shared" si="45"/>
        <v>1</v>
      </c>
      <c r="H624" s="36">
        <f t="shared" si="46"/>
        <v>2.7397260273972603E-3</v>
      </c>
      <c r="I624" s="9"/>
      <c r="J624" s="9"/>
      <c r="K624" s="38"/>
      <c r="L624" s="39"/>
      <c r="M624" s="40">
        <f t="shared" si="47"/>
        <v>0</v>
      </c>
      <c r="N624" s="40">
        <f t="shared" si="48"/>
        <v>0</v>
      </c>
      <c r="O624" s="9"/>
      <c r="P624" s="40">
        <f t="shared" si="49"/>
        <v>0</v>
      </c>
    </row>
    <row r="625" spans="1:16" s="6" customFormat="1" x14ac:dyDescent="0.25">
      <c r="A625" s="65">
        <v>592</v>
      </c>
      <c r="B625" s="41"/>
      <c r="C625" s="13"/>
      <c r="D625" s="9">
        <v>1</v>
      </c>
      <c r="E625" s="34"/>
      <c r="F625" s="34"/>
      <c r="G625" s="35">
        <f t="shared" si="45"/>
        <v>1</v>
      </c>
      <c r="H625" s="36">
        <f t="shared" si="46"/>
        <v>2.7397260273972603E-3</v>
      </c>
      <c r="I625" s="9"/>
      <c r="J625" s="9"/>
      <c r="K625" s="38"/>
      <c r="L625" s="39"/>
      <c r="M625" s="40">
        <f t="shared" si="47"/>
        <v>0</v>
      </c>
      <c r="N625" s="40">
        <f t="shared" si="48"/>
        <v>0</v>
      </c>
      <c r="O625" s="9"/>
      <c r="P625" s="40">
        <f t="shared" si="49"/>
        <v>0</v>
      </c>
    </row>
    <row r="626" spans="1:16" s="6" customFormat="1" x14ac:dyDescent="0.25">
      <c r="A626" s="65">
        <v>593</v>
      </c>
      <c r="B626" s="41"/>
      <c r="C626" s="13"/>
      <c r="D626" s="9">
        <v>1</v>
      </c>
      <c r="E626" s="34"/>
      <c r="F626" s="34"/>
      <c r="G626" s="35">
        <f t="shared" si="45"/>
        <v>1</v>
      </c>
      <c r="H626" s="36">
        <f t="shared" si="46"/>
        <v>2.7397260273972603E-3</v>
      </c>
      <c r="I626" s="9"/>
      <c r="J626" s="9"/>
      <c r="K626" s="38"/>
      <c r="L626" s="39"/>
      <c r="M626" s="40">
        <f t="shared" si="47"/>
        <v>0</v>
      </c>
      <c r="N626" s="40">
        <f t="shared" si="48"/>
        <v>0</v>
      </c>
      <c r="O626" s="9"/>
      <c r="P626" s="40">
        <f t="shared" si="49"/>
        <v>0</v>
      </c>
    </row>
    <row r="627" spans="1:16" s="6" customFormat="1" x14ac:dyDescent="0.25">
      <c r="A627" s="65">
        <v>594</v>
      </c>
      <c r="B627" s="41"/>
      <c r="C627" s="13"/>
      <c r="D627" s="9">
        <v>1</v>
      </c>
      <c r="E627" s="34"/>
      <c r="F627" s="34"/>
      <c r="G627" s="35">
        <f t="shared" si="45"/>
        <v>1</v>
      </c>
      <c r="H627" s="36">
        <f t="shared" si="46"/>
        <v>2.7397260273972603E-3</v>
      </c>
      <c r="I627" s="9"/>
      <c r="J627" s="9"/>
      <c r="K627" s="38"/>
      <c r="L627" s="39"/>
      <c r="M627" s="40">
        <f t="shared" si="47"/>
        <v>0</v>
      </c>
      <c r="N627" s="40">
        <f t="shared" si="48"/>
        <v>0</v>
      </c>
      <c r="O627" s="9"/>
      <c r="P627" s="40">
        <f t="shared" si="49"/>
        <v>0</v>
      </c>
    </row>
    <row r="628" spans="1:16" s="6" customFormat="1" x14ac:dyDescent="0.25">
      <c r="A628" s="65">
        <v>595</v>
      </c>
      <c r="B628" s="41"/>
      <c r="C628" s="13"/>
      <c r="D628" s="9">
        <v>1</v>
      </c>
      <c r="E628" s="34"/>
      <c r="F628" s="34"/>
      <c r="G628" s="35">
        <f t="shared" si="45"/>
        <v>1</v>
      </c>
      <c r="H628" s="36">
        <f t="shared" si="46"/>
        <v>2.7397260273972603E-3</v>
      </c>
      <c r="I628" s="9"/>
      <c r="J628" s="9"/>
      <c r="K628" s="38"/>
      <c r="L628" s="39"/>
      <c r="M628" s="40">
        <f t="shared" si="47"/>
        <v>0</v>
      </c>
      <c r="N628" s="40">
        <f t="shared" si="48"/>
        <v>0</v>
      </c>
      <c r="O628" s="9"/>
      <c r="P628" s="40">
        <f t="shared" si="49"/>
        <v>0</v>
      </c>
    </row>
    <row r="629" spans="1:16" s="6" customFormat="1" x14ac:dyDescent="0.25">
      <c r="A629" s="65">
        <v>596</v>
      </c>
      <c r="B629" s="41"/>
      <c r="C629" s="13"/>
      <c r="D629" s="9">
        <v>1</v>
      </c>
      <c r="E629" s="34"/>
      <c r="F629" s="34"/>
      <c r="G629" s="35">
        <f t="shared" si="45"/>
        <v>1</v>
      </c>
      <c r="H629" s="36">
        <f t="shared" si="46"/>
        <v>2.7397260273972603E-3</v>
      </c>
      <c r="I629" s="9"/>
      <c r="J629" s="9"/>
      <c r="K629" s="38"/>
      <c r="L629" s="39"/>
      <c r="M629" s="40">
        <f t="shared" si="47"/>
        <v>0</v>
      </c>
      <c r="N629" s="40">
        <f t="shared" si="48"/>
        <v>0</v>
      </c>
      <c r="O629" s="9"/>
      <c r="P629" s="40">
        <f t="shared" si="49"/>
        <v>0</v>
      </c>
    </row>
    <row r="630" spans="1:16" s="6" customFormat="1" x14ac:dyDescent="0.25">
      <c r="A630" s="65">
        <v>597</v>
      </c>
      <c r="B630" s="41"/>
      <c r="C630" s="13"/>
      <c r="D630" s="9">
        <v>1</v>
      </c>
      <c r="E630" s="34"/>
      <c r="F630" s="34"/>
      <c r="G630" s="35">
        <f t="shared" si="45"/>
        <v>1</v>
      </c>
      <c r="H630" s="36">
        <f t="shared" si="46"/>
        <v>2.7397260273972603E-3</v>
      </c>
      <c r="I630" s="9"/>
      <c r="J630" s="9"/>
      <c r="K630" s="38"/>
      <c r="L630" s="39"/>
      <c r="M630" s="40">
        <f t="shared" si="47"/>
        <v>0</v>
      </c>
      <c r="N630" s="40">
        <f t="shared" si="48"/>
        <v>0</v>
      </c>
      <c r="O630" s="9"/>
      <c r="P630" s="40">
        <f t="shared" si="49"/>
        <v>0</v>
      </c>
    </row>
    <row r="631" spans="1:16" s="6" customFormat="1" x14ac:dyDescent="0.25">
      <c r="A631" s="65">
        <v>598</v>
      </c>
      <c r="B631" s="41"/>
      <c r="C631" s="13"/>
      <c r="D631" s="9">
        <v>1</v>
      </c>
      <c r="E631" s="34"/>
      <c r="F631" s="34"/>
      <c r="G631" s="35">
        <f t="shared" si="45"/>
        <v>1</v>
      </c>
      <c r="H631" s="36">
        <f t="shared" si="46"/>
        <v>2.7397260273972603E-3</v>
      </c>
      <c r="I631" s="9"/>
      <c r="J631" s="9"/>
      <c r="K631" s="38"/>
      <c r="L631" s="39"/>
      <c r="M631" s="40">
        <f t="shared" si="47"/>
        <v>0</v>
      </c>
      <c r="N631" s="40">
        <f t="shared" si="48"/>
        <v>0</v>
      </c>
      <c r="O631" s="9"/>
      <c r="P631" s="40">
        <f t="shared" si="49"/>
        <v>0</v>
      </c>
    </row>
    <row r="632" spans="1:16" s="6" customFormat="1" x14ac:dyDescent="0.25">
      <c r="A632" s="65">
        <v>599</v>
      </c>
      <c r="B632" s="41"/>
      <c r="C632" s="13"/>
      <c r="D632" s="9">
        <v>1</v>
      </c>
      <c r="E632" s="34"/>
      <c r="F632" s="34"/>
      <c r="G632" s="35">
        <f t="shared" si="45"/>
        <v>1</v>
      </c>
      <c r="H632" s="36">
        <f t="shared" si="46"/>
        <v>2.7397260273972603E-3</v>
      </c>
      <c r="I632" s="9"/>
      <c r="J632" s="9"/>
      <c r="K632" s="38"/>
      <c r="L632" s="39"/>
      <c r="M632" s="40">
        <f t="shared" si="47"/>
        <v>0</v>
      </c>
      <c r="N632" s="40">
        <f t="shared" si="48"/>
        <v>0</v>
      </c>
      <c r="O632" s="9"/>
      <c r="P632" s="40">
        <f t="shared" si="49"/>
        <v>0</v>
      </c>
    </row>
    <row r="633" spans="1:16" s="6" customFormat="1" x14ac:dyDescent="0.25">
      <c r="A633" s="65">
        <v>600</v>
      </c>
      <c r="B633" s="41"/>
      <c r="C633" s="13"/>
      <c r="D633" s="9">
        <v>1</v>
      </c>
      <c r="E633" s="34"/>
      <c r="F633" s="34"/>
      <c r="G633" s="35">
        <f t="shared" si="45"/>
        <v>1</v>
      </c>
      <c r="H633" s="36">
        <f t="shared" si="46"/>
        <v>2.7397260273972603E-3</v>
      </c>
      <c r="I633" s="9"/>
      <c r="J633" s="9"/>
      <c r="K633" s="38"/>
      <c r="L633" s="39"/>
      <c r="M633" s="40">
        <f t="shared" si="47"/>
        <v>0</v>
      </c>
      <c r="N633" s="40">
        <f t="shared" si="48"/>
        <v>0</v>
      </c>
      <c r="O633" s="9"/>
      <c r="P633" s="40">
        <f t="shared" si="49"/>
        <v>0</v>
      </c>
    </row>
    <row r="634" spans="1:16" s="6" customFormat="1" x14ac:dyDescent="0.25">
      <c r="A634" s="65">
        <v>601</v>
      </c>
      <c r="B634" s="41"/>
      <c r="C634" s="13"/>
      <c r="D634" s="9">
        <v>1</v>
      </c>
      <c r="E634" s="34"/>
      <c r="F634" s="34"/>
      <c r="G634" s="35">
        <f t="shared" si="45"/>
        <v>1</v>
      </c>
      <c r="H634" s="36">
        <f t="shared" si="46"/>
        <v>2.7397260273972603E-3</v>
      </c>
      <c r="I634" s="9"/>
      <c r="J634" s="9"/>
      <c r="K634" s="38"/>
      <c r="L634" s="39"/>
      <c r="M634" s="40">
        <f t="shared" si="47"/>
        <v>0</v>
      </c>
      <c r="N634" s="40">
        <f t="shared" si="48"/>
        <v>0</v>
      </c>
      <c r="O634" s="9"/>
      <c r="P634" s="40">
        <f t="shared" si="49"/>
        <v>0</v>
      </c>
    </row>
    <row r="635" spans="1:16" s="6" customFormat="1" x14ac:dyDescent="0.25">
      <c r="A635" s="65">
        <v>602</v>
      </c>
      <c r="B635" s="41"/>
      <c r="C635" s="13"/>
      <c r="D635" s="9">
        <v>1</v>
      </c>
      <c r="E635" s="34"/>
      <c r="F635" s="34"/>
      <c r="G635" s="35">
        <f t="shared" si="45"/>
        <v>1</v>
      </c>
      <c r="H635" s="36">
        <f t="shared" si="46"/>
        <v>2.7397260273972603E-3</v>
      </c>
      <c r="I635" s="9"/>
      <c r="J635" s="9"/>
      <c r="K635" s="38"/>
      <c r="L635" s="39"/>
      <c r="M635" s="40">
        <f t="shared" si="47"/>
        <v>0</v>
      </c>
      <c r="N635" s="40">
        <f t="shared" si="48"/>
        <v>0</v>
      </c>
      <c r="O635" s="9"/>
      <c r="P635" s="40">
        <f t="shared" si="49"/>
        <v>0</v>
      </c>
    </row>
    <row r="636" spans="1:16" s="6" customFormat="1" x14ac:dyDescent="0.25">
      <c r="A636" s="65">
        <v>603</v>
      </c>
      <c r="B636" s="41"/>
      <c r="C636" s="13"/>
      <c r="D636" s="9">
        <v>1</v>
      </c>
      <c r="E636" s="34"/>
      <c r="F636" s="34"/>
      <c r="G636" s="35">
        <f t="shared" si="45"/>
        <v>1</v>
      </c>
      <c r="H636" s="36">
        <f t="shared" si="46"/>
        <v>2.7397260273972603E-3</v>
      </c>
      <c r="I636" s="9"/>
      <c r="J636" s="9"/>
      <c r="K636" s="38"/>
      <c r="L636" s="39"/>
      <c r="M636" s="40">
        <f t="shared" si="47"/>
        <v>0</v>
      </c>
      <c r="N636" s="40">
        <f t="shared" si="48"/>
        <v>0</v>
      </c>
      <c r="O636" s="9"/>
      <c r="P636" s="40">
        <f t="shared" si="49"/>
        <v>0</v>
      </c>
    </row>
    <row r="637" spans="1:16" s="6" customFormat="1" x14ac:dyDescent="0.25">
      <c r="A637" s="65">
        <v>604</v>
      </c>
      <c r="B637" s="41"/>
      <c r="C637" s="13"/>
      <c r="D637" s="9">
        <v>1</v>
      </c>
      <c r="E637" s="34"/>
      <c r="F637" s="34"/>
      <c r="G637" s="35">
        <f t="shared" si="45"/>
        <v>1</v>
      </c>
      <c r="H637" s="36">
        <f t="shared" si="46"/>
        <v>2.7397260273972603E-3</v>
      </c>
      <c r="I637" s="9"/>
      <c r="J637" s="9"/>
      <c r="K637" s="38"/>
      <c r="L637" s="39"/>
      <c r="M637" s="40">
        <f t="shared" si="47"/>
        <v>0</v>
      </c>
      <c r="N637" s="40">
        <f t="shared" si="48"/>
        <v>0</v>
      </c>
      <c r="O637" s="9"/>
      <c r="P637" s="40">
        <f t="shared" si="49"/>
        <v>0</v>
      </c>
    </row>
    <row r="638" spans="1:16" s="6" customFormat="1" x14ac:dyDescent="0.25">
      <c r="A638" s="65">
        <v>605</v>
      </c>
      <c r="B638" s="41"/>
      <c r="C638" s="13"/>
      <c r="D638" s="9">
        <v>1</v>
      </c>
      <c r="E638" s="34"/>
      <c r="F638" s="34"/>
      <c r="G638" s="35">
        <f t="shared" si="45"/>
        <v>1</v>
      </c>
      <c r="H638" s="36">
        <f t="shared" si="46"/>
        <v>2.7397260273972603E-3</v>
      </c>
      <c r="I638" s="9"/>
      <c r="J638" s="9"/>
      <c r="K638" s="38"/>
      <c r="L638" s="39"/>
      <c r="M638" s="40">
        <f t="shared" si="47"/>
        <v>0</v>
      </c>
      <c r="N638" s="40">
        <f t="shared" si="48"/>
        <v>0</v>
      </c>
      <c r="O638" s="9"/>
      <c r="P638" s="40">
        <f t="shared" si="49"/>
        <v>0</v>
      </c>
    </row>
    <row r="639" spans="1:16" s="6" customFormat="1" x14ac:dyDescent="0.25">
      <c r="A639" s="65">
        <v>606</v>
      </c>
      <c r="B639" s="41"/>
      <c r="C639" s="13"/>
      <c r="D639" s="9">
        <v>1</v>
      </c>
      <c r="E639" s="34"/>
      <c r="F639" s="34"/>
      <c r="G639" s="35">
        <f t="shared" si="45"/>
        <v>1</v>
      </c>
      <c r="H639" s="36">
        <f t="shared" si="46"/>
        <v>2.7397260273972603E-3</v>
      </c>
      <c r="I639" s="9"/>
      <c r="J639" s="9"/>
      <c r="K639" s="38"/>
      <c r="L639" s="39"/>
      <c r="M639" s="40">
        <f t="shared" si="47"/>
        <v>0</v>
      </c>
      <c r="N639" s="40">
        <f t="shared" si="48"/>
        <v>0</v>
      </c>
      <c r="O639" s="9"/>
      <c r="P639" s="40">
        <f t="shared" si="49"/>
        <v>0</v>
      </c>
    </row>
    <row r="640" spans="1:16" s="6" customFormat="1" x14ac:dyDescent="0.25">
      <c r="A640" s="65">
        <v>607</v>
      </c>
      <c r="B640" s="41"/>
      <c r="C640" s="13"/>
      <c r="D640" s="9">
        <v>1</v>
      </c>
      <c r="E640" s="34"/>
      <c r="F640" s="34"/>
      <c r="G640" s="35">
        <f t="shared" si="45"/>
        <v>1</v>
      </c>
      <c r="H640" s="36">
        <f t="shared" si="46"/>
        <v>2.7397260273972603E-3</v>
      </c>
      <c r="I640" s="9"/>
      <c r="J640" s="9"/>
      <c r="K640" s="38"/>
      <c r="L640" s="39"/>
      <c r="M640" s="40">
        <f t="shared" si="47"/>
        <v>0</v>
      </c>
      <c r="N640" s="40">
        <f t="shared" si="48"/>
        <v>0</v>
      </c>
      <c r="O640" s="9"/>
      <c r="P640" s="40">
        <f t="shared" si="49"/>
        <v>0</v>
      </c>
    </row>
    <row r="641" spans="1:16" s="6" customFormat="1" x14ac:dyDescent="0.25">
      <c r="A641" s="65">
        <v>608</v>
      </c>
      <c r="B641" s="41"/>
      <c r="C641" s="13"/>
      <c r="D641" s="9">
        <v>1</v>
      </c>
      <c r="E641" s="34"/>
      <c r="F641" s="34"/>
      <c r="G641" s="35">
        <f t="shared" si="45"/>
        <v>1</v>
      </c>
      <c r="H641" s="36">
        <f t="shared" si="46"/>
        <v>2.7397260273972603E-3</v>
      </c>
      <c r="I641" s="9"/>
      <c r="J641" s="9"/>
      <c r="K641" s="38"/>
      <c r="L641" s="39"/>
      <c r="M641" s="40">
        <f t="shared" si="47"/>
        <v>0</v>
      </c>
      <c r="N641" s="40">
        <f t="shared" si="48"/>
        <v>0</v>
      </c>
      <c r="O641" s="9"/>
      <c r="P641" s="40">
        <f t="shared" si="49"/>
        <v>0</v>
      </c>
    </row>
    <row r="642" spans="1:16" s="6" customFormat="1" x14ac:dyDescent="0.25">
      <c r="A642" s="65">
        <v>609</v>
      </c>
      <c r="B642" s="41"/>
      <c r="C642" s="13"/>
      <c r="D642" s="9">
        <v>1</v>
      </c>
      <c r="E642" s="34"/>
      <c r="F642" s="34"/>
      <c r="G642" s="35">
        <f t="shared" si="45"/>
        <v>1</v>
      </c>
      <c r="H642" s="36">
        <f t="shared" si="46"/>
        <v>2.7397260273972603E-3</v>
      </c>
      <c r="I642" s="9"/>
      <c r="J642" s="9"/>
      <c r="K642" s="38"/>
      <c r="L642" s="39"/>
      <c r="M642" s="40">
        <f t="shared" si="47"/>
        <v>0</v>
      </c>
      <c r="N642" s="40">
        <f t="shared" si="48"/>
        <v>0</v>
      </c>
      <c r="O642" s="9"/>
      <c r="P642" s="40">
        <f t="shared" si="49"/>
        <v>0</v>
      </c>
    </row>
    <row r="643" spans="1:16" s="6" customFormat="1" x14ac:dyDescent="0.25">
      <c r="A643" s="65">
        <v>610</v>
      </c>
      <c r="B643" s="41"/>
      <c r="C643" s="13"/>
      <c r="D643" s="9">
        <v>1</v>
      </c>
      <c r="E643" s="34"/>
      <c r="F643" s="34"/>
      <c r="G643" s="35">
        <f t="shared" si="45"/>
        <v>1</v>
      </c>
      <c r="H643" s="36">
        <f t="shared" si="46"/>
        <v>2.7397260273972603E-3</v>
      </c>
      <c r="I643" s="9"/>
      <c r="J643" s="9"/>
      <c r="K643" s="38"/>
      <c r="L643" s="39"/>
      <c r="M643" s="40">
        <f t="shared" si="47"/>
        <v>0</v>
      </c>
      <c r="N643" s="40">
        <f t="shared" si="48"/>
        <v>0</v>
      </c>
      <c r="O643" s="9"/>
      <c r="P643" s="40">
        <f t="shared" si="49"/>
        <v>0</v>
      </c>
    </row>
    <row r="644" spans="1:16" s="6" customFormat="1" x14ac:dyDescent="0.25">
      <c r="A644" s="65">
        <v>611</v>
      </c>
      <c r="B644" s="41"/>
      <c r="C644" s="13"/>
      <c r="D644" s="9">
        <v>1</v>
      </c>
      <c r="E644" s="34"/>
      <c r="F644" s="34"/>
      <c r="G644" s="35">
        <f t="shared" si="45"/>
        <v>1</v>
      </c>
      <c r="H644" s="36">
        <f t="shared" si="46"/>
        <v>2.7397260273972603E-3</v>
      </c>
      <c r="I644" s="9"/>
      <c r="J644" s="9"/>
      <c r="K644" s="38"/>
      <c r="L644" s="39"/>
      <c r="M644" s="40">
        <f t="shared" si="47"/>
        <v>0</v>
      </c>
      <c r="N644" s="40">
        <f t="shared" si="48"/>
        <v>0</v>
      </c>
      <c r="O644" s="9"/>
      <c r="P644" s="40">
        <f t="shared" si="49"/>
        <v>0</v>
      </c>
    </row>
    <row r="645" spans="1:16" s="6" customFormat="1" x14ac:dyDescent="0.25">
      <c r="A645" s="65">
        <v>612</v>
      </c>
      <c r="B645" s="41"/>
      <c r="C645" s="13"/>
      <c r="D645" s="9">
        <v>1</v>
      </c>
      <c r="E645" s="34"/>
      <c r="F645" s="34"/>
      <c r="G645" s="35">
        <f t="shared" si="45"/>
        <v>1</v>
      </c>
      <c r="H645" s="36">
        <f t="shared" si="46"/>
        <v>2.7397260273972603E-3</v>
      </c>
      <c r="I645" s="9"/>
      <c r="J645" s="9"/>
      <c r="K645" s="38"/>
      <c r="L645" s="39"/>
      <c r="M645" s="40">
        <f t="shared" si="47"/>
        <v>0</v>
      </c>
      <c r="N645" s="40">
        <f t="shared" si="48"/>
        <v>0</v>
      </c>
      <c r="O645" s="9"/>
      <c r="P645" s="40">
        <f t="shared" si="49"/>
        <v>0</v>
      </c>
    </row>
    <row r="646" spans="1:16" s="6" customFormat="1" x14ac:dyDescent="0.25">
      <c r="A646" s="65">
        <v>613</v>
      </c>
      <c r="B646" s="41"/>
      <c r="C646" s="13"/>
      <c r="D646" s="9">
        <v>1</v>
      </c>
      <c r="E646" s="34"/>
      <c r="F646" s="34"/>
      <c r="G646" s="35">
        <f t="shared" si="45"/>
        <v>1</v>
      </c>
      <c r="H646" s="36">
        <f t="shared" si="46"/>
        <v>2.7397260273972603E-3</v>
      </c>
      <c r="I646" s="9"/>
      <c r="J646" s="9"/>
      <c r="K646" s="38"/>
      <c r="L646" s="39"/>
      <c r="M646" s="40">
        <f t="shared" si="47"/>
        <v>0</v>
      </c>
      <c r="N646" s="40">
        <f t="shared" si="48"/>
        <v>0</v>
      </c>
      <c r="O646" s="9"/>
      <c r="P646" s="40">
        <f t="shared" si="49"/>
        <v>0</v>
      </c>
    </row>
    <row r="647" spans="1:16" s="6" customFormat="1" x14ac:dyDescent="0.25">
      <c r="A647" s="65">
        <v>614</v>
      </c>
      <c r="B647" s="41"/>
      <c r="C647" s="13"/>
      <c r="D647" s="9">
        <v>1</v>
      </c>
      <c r="E647" s="34"/>
      <c r="F647" s="34"/>
      <c r="G647" s="35">
        <f t="shared" si="45"/>
        <v>1</v>
      </c>
      <c r="H647" s="36">
        <f t="shared" si="46"/>
        <v>2.7397260273972603E-3</v>
      </c>
      <c r="I647" s="9"/>
      <c r="J647" s="9"/>
      <c r="K647" s="38"/>
      <c r="L647" s="39"/>
      <c r="M647" s="40">
        <f t="shared" si="47"/>
        <v>0</v>
      </c>
      <c r="N647" s="40">
        <f t="shared" si="48"/>
        <v>0</v>
      </c>
      <c r="O647" s="9"/>
      <c r="P647" s="40">
        <f t="shared" si="49"/>
        <v>0</v>
      </c>
    </row>
    <row r="648" spans="1:16" s="6" customFormat="1" x14ac:dyDescent="0.25">
      <c r="A648" s="65">
        <v>615</v>
      </c>
      <c r="B648" s="41"/>
      <c r="C648" s="13"/>
      <c r="D648" s="9">
        <v>1</v>
      </c>
      <c r="E648" s="34"/>
      <c r="F648" s="34"/>
      <c r="G648" s="35">
        <f t="shared" si="45"/>
        <v>1</v>
      </c>
      <c r="H648" s="36">
        <f t="shared" si="46"/>
        <v>2.7397260273972603E-3</v>
      </c>
      <c r="I648" s="9"/>
      <c r="J648" s="9"/>
      <c r="K648" s="38"/>
      <c r="L648" s="39"/>
      <c r="M648" s="40">
        <f t="shared" si="47"/>
        <v>0</v>
      </c>
      <c r="N648" s="40">
        <f t="shared" si="48"/>
        <v>0</v>
      </c>
      <c r="O648" s="9"/>
      <c r="P648" s="40">
        <f t="shared" si="49"/>
        <v>0</v>
      </c>
    </row>
    <row r="649" spans="1:16" s="6" customFormat="1" x14ac:dyDescent="0.25">
      <c r="A649" s="65">
        <v>616</v>
      </c>
      <c r="B649" s="41"/>
      <c r="C649" s="13"/>
      <c r="D649" s="9">
        <v>1</v>
      </c>
      <c r="E649" s="34"/>
      <c r="F649" s="34"/>
      <c r="G649" s="35">
        <f t="shared" si="45"/>
        <v>1</v>
      </c>
      <c r="H649" s="36">
        <f t="shared" si="46"/>
        <v>2.7397260273972603E-3</v>
      </c>
      <c r="I649" s="9"/>
      <c r="J649" s="9"/>
      <c r="K649" s="38"/>
      <c r="L649" s="39"/>
      <c r="M649" s="40">
        <f t="shared" si="47"/>
        <v>0</v>
      </c>
      <c r="N649" s="40">
        <f t="shared" si="48"/>
        <v>0</v>
      </c>
      <c r="O649" s="9"/>
      <c r="P649" s="40">
        <f t="shared" si="49"/>
        <v>0</v>
      </c>
    </row>
    <row r="650" spans="1:16" s="6" customFormat="1" x14ac:dyDescent="0.25">
      <c r="A650" s="65">
        <v>617</v>
      </c>
      <c r="B650" s="41"/>
      <c r="C650" s="13"/>
      <c r="D650" s="9">
        <v>1</v>
      </c>
      <c r="E650" s="34"/>
      <c r="F650" s="34"/>
      <c r="G650" s="35">
        <f t="shared" si="45"/>
        <v>1</v>
      </c>
      <c r="H650" s="36">
        <f t="shared" si="46"/>
        <v>2.7397260273972603E-3</v>
      </c>
      <c r="I650" s="9"/>
      <c r="J650" s="9"/>
      <c r="K650" s="38"/>
      <c r="L650" s="39"/>
      <c r="M650" s="40">
        <f t="shared" si="47"/>
        <v>0</v>
      </c>
      <c r="N650" s="40">
        <f t="shared" si="48"/>
        <v>0</v>
      </c>
      <c r="O650" s="9"/>
      <c r="P650" s="40">
        <f t="shared" si="49"/>
        <v>0</v>
      </c>
    </row>
    <row r="651" spans="1:16" s="6" customFormat="1" x14ac:dyDescent="0.25">
      <c r="A651" s="65">
        <v>618</v>
      </c>
      <c r="B651" s="41"/>
      <c r="C651" s="13"/>
      <c r="D651" s="9">
        <v>1</v>
      </c>
      <c r="E651" s="34"/>
      <c r="F651" s="34"/>
      <c r="G651" s="35">
        <f t="shared" si="45"/>
        <v>1</v>
      </c>
      <c r="H651" s="36">
        <f t="shared" si="46"/>
        <v>2.7397260273972603E-3</v>
      </c>
      <c r="I651" s="9"/>
      <c r="J651" s="9"/>
      <c r="K651" s="38"/>
      <c r="L651" s="39"/>
      <c r="M651" s="40">
        <f t="shared" si="47"/>
        <v>0</v>
      </c>
      <c r="N651" s="40">
        <f t="shared" si="48"/>
        <v>0</v>
      </c>
      <c r="O651" s="9"/>
      <c r="P651" s="40">
        <f t="shared" si="49"/>
        <v>0</v>
      </c>
    </row>
    <row r="652" spans="1:16" s="6" customFormat="1" x14ac:dyDescent="0.25">
      <c r="A652" s="65">
        <v>619</v>
      </c>
      <c r="B652" s="41"/>
      <c r="C652" s="13"/>
      <c r="D652" s="9">
        <v>1</v>
      </c>
      <c r="E652" s="34"/>
      <c r="F652" s="34"/>
      <c r="G652" s="35">
        <f t="shared" si="45"/>
        <v>1</v>
      </c>
      <c r="H652" s="36">
        <f t="shared" si="46"/>
        <v>2.7397260273972603E-3</v>
      </c>
      <c r="I652" s="9"/>
      <c r="J652" s="9"/>
      <c r="K652" s="38"/>
      <c r="L652" s="39"/>
      <c r="M652" s="40">
        <f t="shared" si="47"/>
        <v>0</v>
      </c>
      <c r="N652" s="40">
        <f t="shared" si="48"/>
        <v>0</v>
      </c>
      <c r="O652" s="9"/>
      <c r="P652" s="40">
        <f t="shared" si="49"/>
        <v>0</v>
      </c>
    </row>
    <row r="653" spans="1:16" s="6" customFormat="1" x14ac:dyDescent="0.25">
      <c r="A653" s="65">
        <v>620</v>
      </c>
      <c r="B653" s="41"/>
      <c r="C653" s="13"/>
      <c r="D653" s="9">
        <v>1</v>
      </c>
      <c r="E653" s="34"/>
      <c r="F653" s="34"/>
      <c r="G653" s="35">
        <f t="shared" si="45"/>
        <v>1</v>
      </c>
      <c r="H653" s="36">
        <f t="shared" si="46"/>
        <v>2.7397260273972603E-3</v>
      </c>
      <c r="I653" s="9"/>
      <c r="J653" s="9"/>
      <c r="K653" s="38"/>
      <c r="L653" s="39"/>
      <c r="M653" s="40">
        <f t="shared" si="47"/>
        <v>0</v>
      </c>
      <c r="N653" s="40">
        <f t="shared" si="48"/>
        <v>0</v>
      </c>
      <c r="O653" s="9"/>
      <c r="P653" s="40">
        <f t="shared" si="49"/>
        <v>0</v>
      </c>
    </row>
    <row r="654" spans="1:16" s="6" customFormat="1" x14ac:dyDescent="0.25">
      <c r="A654" s="65">
        <v>621</v>
      </c>
      <c r="B654" s="41"/>
      <c r="C654" s="13"/>
      <c r="D654" s="9">
        <v>1</v>
      </c>
      <c r="E654" s="34"/>
      <c r="F654" s="34"/>
      <c r="G654" s="35">
        <f t="shared" si="45"/>
        <v>1</v>
      </c>
      <c r="H654" s="36">
        <f t="shared" si="46"/>
        <v>2.7397260273972603E-3</v>
      </c>
      <c r="I654" s="9"/>
      <c r="J654" s="9"/>
      <c r="K654" s="38"/>
      <c r="L654" s="39"/>
      <c r="M654" s="40">
        <f t="shared" si="47"/>
        <v>0</v>
      </c>
      <c r="N654" s="40">
        <f t="shared" si="48"/>
        <v>0</v>
      </c>
      <c r="O654" s="9"/>
      <c r="P654" s="40">
        <f t="shared" si="49"/>
        <v>0</v>
      </c>
    </row>
    <row r="655" spans="1:16" s="6" customFormat="1" x14ac:dyDescent="0.25">
      <c r="A655" s="65">
        <v>622</v>
      </c>
      <c r="B655" s="41"/>
      <c r="C655" s="13"/>
      <c r="D655" s="9">
        <v>1</v>
      </c>
      <c r="E655" s="34"/>
      <c r="F655" s="34"/>
      <c r="G655" s="35">
        <f t="shared" si="45"/>
        <v>1</v>
      </c>
      <c r="H655" s="36">
        <f t="shared" si="46"/>
        <v>2.7397260273972603E-3</v>
      </c>
      <c r="I655" s="9"/>
      <c r="J655" s="9"/>
      <c r="K655" s="38"/>
      <c r="L655" s="39"/>
      <c r="M655" s="40">
        <f t="shared" si="47"/>
        <v>0</v>
      </c>
      <c r="N655" s="40">
        <f t="shared" si="48"/>
        <v>0</v>
      </c>
      <c r="O655" s="9"/>
      <c r="P655" s="40">
        <f t="shared" si="49"/>
        <v>0</v>
      </c>
    </row>
    <row r="656" spans="1:16" s="6" customFormat="1" x14ac:dyDescent="0.25">
      <c r="A656" s="65">
        <v>623</v>
      </c>
      <c r="B656" s="41"/>
      <c r="C656" s="13"/>
      <c r="D656" s="9">
        <v>1</v>
      </c>
      <c r="E656" s="34"/>
      <c r="F656" s="34"/>
      <c r="G656" s="35">
        <f t="shared" si="45"/>
        <v>1</v>
      </c>
      <c r="H656" s="36">
        <f t="shared" si="46"/>
        <v>2.7397260273972603E-3</v>
      </c>
      <c r="I656" s="9"/>
      <c r="J656" s="9"/>
      <c r="K656" s="38"/>
      <c r="L656" s="39"/>
      <c r="M656" s="40">
        <f t="shared" si="47"/>
        <v>0</v>
      </c>
      <c r="N656" s="40">
        <f t="shared" si="48"/>
        <v>0</v>
      </c>
      <c r="O656" s="9"/>
      <c r="P656" s="40">
        <f t="shared" si="49"/>
        <v>0</v>
      </c>
    </row>
    <row r="657" spans="1:16" s="6" customFormat="1" x14ac:dyDescent="0.25">
      <c r="A657" s="65">
        <v>624</v>
      </c>
      <c r="B657" s="41"/>
      <c r="C657" s="13"/>
      <c r="D657" s="9">
        <v>1</v>
      </c>
      <c r="E657" s="34"/>
      <c r="F657" s="34"/>
      <c r="G657" s="35">
        <f t="shared" si="45"/>
        <v>1</v>
      </c>
      <c r="H657" s="36">
        <f t="shared" si="46"/>
        <v>2.7397260273972603E-3</v>
      </c>
      <c r="I657" s="9"/>
      <c r="J657" s="9"/>
      <c r="K657" s="38"/>
      <c r="L657" s="39"/>
      <c r="M657" s="40">
        <f t="shared" si="47"/>
        <v>0</v>
      </c>
      <c r="N657" s="40">
        <f t="shared" si="48"/>
        <v>0</v>
      </c>
      <c r="O657" s="9"/>
      <c r="P657" s="40">
        <f t="shared" si="49"/>
        <v>0</v>
      </c>
    </row>
    <row r="658" spans="1:16" s="6" customFormat="1" x14ac:dyDescent="0.25">
      <c r="A658" s="65">
        <v>625</v>
      </c>
      <c r="B658" s="41"/>
      <c r="C658" s="13"/>
      <c r="D658" s="9">
        <v>1</v>
      </c>
      <c r="E658" s="34"/>
      <c r="F658" s="34"/>
      <c r="G658" s="35">
        <f t="shared" si="45"/>
        <v>1</v>
      </c>
      <c r="H658" s="36">
        <f t="shared" si="46"/>
        <v>2.7397260273972603E-3</v>
      </c>
      <c r="I658" s="9"/>
      <c r="J658" s="9"/>
      <c r="K658" s="38"/>
      <c r="L658" s="39"/>
      <c r="M658" s="40">
        <f t="shared" si="47"/>
        <v>0</v>
      </c>
      <c r="N658" s="40">
        <f t="shared" si="48"/>
        <v>0</v>
      </c>
      <c r="O658" s="9"/>
      <c r="P658" s="40">
        <f t="shared" si="49"/>
        <v>0</v>
      </c>
    </row>
    <row r="659" spans="1:16" s="6" customFormat="1" x14ac:dyDescent="0.25">
      <c r="A659" s="65">
        <v>626</v>
      </c>
      <c r="B659" s="41"/>
      <c r="C659" s="13"/>
      <c r="D659" s="9">
        <v>1</v>
      </c>
      <c r="E659" s="34"/>
      <c r="F659" s="34"/>
      <c r="G659" s="35">
        <f t="shared" si="45"/>
        <v>1</v>
      </c>
      <c r="H659" s="36">
        <f t="shared" si="46"/>
        <v>2.7397260273972603E-3</v>
      </c>
      <c r="I659" s="9"/>
      <c r="J659" s="9"/>
      <c r="K659" s="38"/>
      <c r="L659" s="39"/>
      <c r="M659" s="40">
        <f t="shared" si="47"/>
        <v>0</v>
      </c>
      <c r="N659" s="40">
        <f t="shared" si="48"/>
        <v>0</v>
      </c>
      <c r="O659" s="9"/>
      <c r="P659" s="40">
        <f t="shared" si="49"/>
        <v>0</v>
      </c>
    </row>
    <row r="660" spans="1:16" s="6" customFormat="1" x14ac:dyDescent="0.25">
      <c r="A660" s="65">
        <v>627</v>
      </c>
      <c r="B660" s="41"/>
      <c r="C660" s="13"/>
      <c r="D660" s="9">
        <v>1</v>
      </c>
      <c r="E660" s="34"/>
      <c r="F660" s="34"/>
      <c r="G660" s="35">
        <f t="shared" si="45"/>
        <v>1</v>
      </c>
      <c r="H660" s="36">
        <f t="shared" si="46"/>
        <v>2.7397260273972603E-3</v>
      </c>
      <c r="I660" s="9"/>
      <c r="J660" s="9"/>
      <c r="K660" s="38"/>
      <c r="L660" s="39"/>
      <c r="M660" s="40">
        <f t="shared" si="47"/>
        <v>0</v>
      </c>
      <c r="N660" s="40">
        <f t="shared" si="48"/>
        <v>0</v>
      </c>
      <c r="O660" s="9"/>
      <c r="P660" s="40">
        <f t="shared" si="49"/>
        <v>0</v>
      </c>
    </row>
    <row r="661" spans="1:16" s="6" customFormat="1" x14ac:dyDescent="0.25">
      <c r="A661" s="65">
        <v>628</v>
      </c>
      <c r="B661" s="41"/>
      <c r="C661" s="13"/>
      <c r="D661" s="9">
        <v>1</v>
      </c>
      <c r="E661" s="34"/>
      <c r="F661" s="34"/>
      <c r="G661" s="35">
        <f t="shared" si="45"/>
        <v>1</v>
      </c>
      <c r="H661" s="36">
        <f t="shared" si="46"/>
        <v>2.7397260273972603E-3</v>
      </c>
      <c r="I661" s="9"/>
      <c r="J661" s="9"/>
      <c r="K661" s="38"/>
      <c r="L661" s="39"/>
      <c r="M661" s="40">
        <f t="shared" si="47"/>
        <v>0</v>
      </c>
      <c r="N661" s="40">
        <f t="shared" si="48"/>
        <v>0</v>
      </c>
      <c r="O661" s="9"/>
      <c r="P661" s="40">
        <f t="shared" si="49"/>
        <v>0</v>
      </c>
    </row>
    <row r="662" spans="1:16" s="6" customFormat="1" x14ac:dyDescent="0.25">
      <c r="A662" s="65">
        <v>629</v>
      </c>
      <c r="B662" s="41"/>
      <c r="C662" s="13"/>
      <c r="D662" s="9">
        <v>1</v>
      </c>
      <c r="E662" s="34"/>
      <c r="F662" s="34"/>
      <c r="G662" s="35">
        <f t="shared" si="45"/>
        <v>1</v>
      </c>
      <c r="H662" s="36">
        <f t="shared" si="46"/>
        <v>2.7397260273972603E-3</v>
      </c>
      <c r="I662" s="9"/>
      <c r="J662" s="9"/>
      <c r="K662" s="38"/>
      <c r="L662" s="39"/>
      <c r="M662" s="40">
        <f t="shared" si="47"/>
        <v>0</v>
      </c>
      <c r="N662" s="40">
        <f t="shared" si="48"/>
        <v>0</v>
      </c>
      <c r="O662" s="9"/>
      <c r="P662" s="40">
        <f t="shared" si="49"/>
        <v>0</v>
      </c>
    </row>
    <row r="663" spans="1:16" s="6" customFormat="1" x14ac:dyDescent="0.25">
      <c r="A663" s="65">
        <v>630</v>
      </c>
      <c r="B663" s="41"/>
      <c r="C663" s="13"/>
      <c r="D663" s="9">
        <v>1</v>
      </c>
      <c r="E663" s="34"/>
      <c r="F663" s="34"/>
      <c r="G663" s="35">
        <f t="shared" si="45"/>
        <v>1</v>
      </c>
      <c r="H663" s="36">
        <f t="shared" si="46"/>
        <v>2.7397260273972603E-3</v>
      </c>
      <c r="I663" s="9"/>
      <c r="J663" s="9"/>
      <c r="K663" s="38"/>
      <c r="L663" s="39"/>
      <c r="M663" s="40">
        <f t="shared" si="47"/>
        <v>0</v>
      </c>
      <c r="N663" s="40">
        <f t="shared" si="48"/>
        <v>0</v>
      </c>
      <c r="O663" s="9"/>
      <c r="P663" s="40">
        <f t="shared" si="49"/>
        <v>0</v>
      </c>
    </row>
    <row r="664" spans="1:16" s="6" customFormat="1" x14ac:dyDescent="0.25">
      <c r="A664" s="65">
        <v>631</v>
      </c>
      <c r="B664" s="41"/>
      <c r="C664" s="13"/>
      <c r="D664" s="9">
        <v>1</v>
      </c>
      <c r="E664" s="34"/>
      <c r="F664" s="34"/>
      <c r="G664" s="35">
        <f t="shared" si="45"/>
        <v>1</v>
      </c>
      <c r="H664" s="36">
        <f t="shared" si="46"/>
        <v>2.7397260273972603E-3</v>
      </c>
      <c r="I664" s="9"/>
      <c r="J664" s="9"/>
      <c r="K664" s="38"/>
      <c r="L664" s="39"/>
      <c r="M664" s="40">
        <f t="shared" si="47"/>
        <v>0</v>
      </c>
      <c r="N664" s="40">
        <f t="shared" si="48"/>
        <v>0</v>
      </c>
      <c r="O664" s="9"/>
      <c r="P664" s="40">
        <f t="shared" si="49"/>
        <v>0</v>
      </c>
    </row>
    <row r="665" spans="1:16" s="6" customFormat="1" x14ac:dyDescent="0.25">
      <c r="A665" s="65">
        <v>632</v>
      </c>
      <c r="B665" s="41"/>
      <c r="C665" s="13"/>
      <c r="D665" s="9">
        <v>1</v>
      </c>
      <c r="E665" s="34"/>
      <c r="F665" s="34"/>
      <c r="G665" s="35">
        <f t="shared" si="45"/>
        <v>1</v>
      </c>
      <c r="H665" s="36">
        <f t="shared" si="46"/>
        <v>2.7397260273972603E-3</v>
      </c>
      <c r="I665" s="9"/>
      <c r="J665" s="9"/>
      <c r="K665" s="38"/>
      <c r="L665" s="39"/>
      <c r="M665" s="40">
        <f t="shared" si="47"/>
        <v>0</v>
      </c>
      <c r="N665" s="40">
        <f t="shared" si="48"/>
        <v>0</v>
      </c>
      <c r="O665" s="9"/>
      <c r="P665" s="40">
        <f t="shared" si="49"/>
        <v>0</v>
      </c>
    </row>
    <row r="666" spans="1:16" s="6" customFormat="1" x14ac:dyDescent="0.25">
      <c r="A666" s="65">
        <v>633</v>
      </c>
      <c r="B666" s="41"/>
      <c r="C666" s="13"/>
      <c r="D666" s="9">
        <v>1</v>
      </c>
      <c r="E666" s="34"/>
      <c r="F666" s="34"/>
      <c r="G666" s="35">
        <f t="shared" si="45"/>
        <v>1</v>
      </c>
      <c r="H666" s="36">
        <f t="shared" si="46"/>
        <v>2.7397260273972603E-3</v>
      </c>
      <c r="I666" s="9"/>
      <c r="J666" s="9"/>
      <c r="K666" s="38"/>
      <c r="L666" s="39"/>
      <c r="M666" s="40">
        <f t="shared" si="47"/>
        <v>0</v>
      </c>
      <c r="N666" s="40">
        <f t="shared" si="48"/>
        <v>0</v>
      </c>
      <c r="O666" s="9"/>
      <c r="P666" s="40">
        <f t="shared" si="49"/>
        <v>0</v>
      </c>
    </row>
    <row r="667" spans="1:16" s="6" customFormat="1" x14ac:dyDescent="0.25">
      <c r="A667" s="65">
        <v>634</v>
      </c>
      <c r="B667" s="41"/>
      <c r="C667" s="13"/>
      <c r="D667" s="9">
        <v>1</v>
      </c>
      <c r="E667" s="34"/>
      <c r="F667" s="34"/>
      <c r="G667" s="35">
        <f t="shared" si="45"/>
        <v>1</v>
      </c>
      <c r="H667" s="36">
        <f t="shared" si="46"/>
        <v>2.7397260273972603E-3</v>
      </c>
      <c r="I667" s="9"/>
      <c r="J667" s="9"/>
      <c r="K667" s="38"/>
      <c r="L667" s="39"/>
      <c r="M667" s="40">
        <f t="shared" si="47"/>
        <v>0</v>
      </c>
      <c r="N667" s="40">
        <f t="shared" si="48"/>
        <v>0</v>
      </c>
      <c r="O667" s="9"/>
      <c r="P667" s="40">
        <f t="shared" si="49"/>
        <v>0</v>
      </c>
    </row>
    <row r="668" spans="1:16" s="6" customFormat="1" x14ac:dyDescent="0.25">
      <c r="A668" s="65">
        <v>635</v>
      </c>
      <c r="B668" s="41"/>
      <c r="C668" s="13"/>
      <c r="D668" s="9">
        <v>1</v>
      </c>
      <c r="E668" s="34"/>
      <c r="F668" s="34"/>
      <c r="G668" s="35">
        <f t="shared" si="45"/>
        <v>1</v>
      </c>
      <c r="H668" s="36">
        <f t="shared" si="46"/>
        <v>2.7397260273972603E-3</v>
      </c>
      <c r="I668" s="9"/>
      <c r="J668" s="9"/>
      <c r="K668" s="38"/>
      <c r="L668" s="39"/>
      <c r="M668" s="40">
        <f t="shared" si="47"/>
        <v>0</v>
      </c>
      <c r="N668" s="40">
        <f t="shared" si="48"/>
        <v>0</v>
      </c>
      <c r="O668" s="9"/>
      <c r="P668" s="40">
        <f t="shared" si="49"/>
        <v>0</v>
      </c>
    </row>
    <row r="669" spans="1:16" s="6" customFormat="1" x14ac:dyDescent="0.25">
      <c r="A669" s="65">
        <v>636</v>
      </c>
      <c r="B669" s="41"/>
      <c r="C669" s="13"/>
      <c r="D669" s="9">
        <v>1</v>
      </c>
      <c r="E669" s="34"/>
      <c r="F669" s="34"/>
      <c r="G669" s="35">
        <f t="shared" si="45"/>
        <v>1</v>
      </c>
      <c r="H669" s="36">
        <f t="shared" si="46"/>
        <v>2.7397260273972603E-3</v>
      </c>
      <c r="I669" s="9"/>
      <c r="J669" s="9"/>
      <c r="K669" s="38"/>
      <c r="L669" s="39"/>
      <c r="M669" s="40">
        <f t="shared" si="47"/>
        <v>0</v>
      </c>
      <c r="N669" s="40">
        <f t="shared" si="48"/>
        <v>0</v>
      </c>
      <c r="O669" s="9"/>
      <c r="P669" s="40">
        <f t="shared" si="49"/>
        <v>0</v>
      </c>
    </row>
    <row r="670" spans="1:16" s="6" customFormat="1" x14ac:dyDescent="0.25">
      <c r="A670" s="65">
        <v>637</v>
      </c>
      <c r="B670" s="41"/>
      <c r="C670" s="13"/>
      <c r="D670" s="9">
        <v>1</v>
      </c>
      <c r="E670" s="34"/>
      <c r="F670" s="34"/>
      <c r="G670" s="35">
        <f t="shared" si="45"/>
        <v>1</v>
      </c>
      <c r="H670" s="36">
        <f t="shared" si="46"/>
        <v>2.7397260273972603E-3</v>
      </c>
      <c r="I670" s="9"/>
      <c r="J670" s="9"/>
      <c r="K670" s="38"/>
      <c r="L670" s="39"/>
      <c r="M670" s="40">
        <f t="shared" si="47"/>
        <v>0</v>
      </c>
      <c r="N670" s="40">
        <f t="shared" si="48"/>
        <v>0</v>
      </c>
      <c r="O670" s="9"/>
      <c r="P670" s="40">
        <f t="shared" si="49"/>
        <v>0</v>
      </c>
    </row>
    <row r="671" spans="1:16" s="6" customFormat="1" x14ac:dyDescent="0.25">
      <c r="A671" s="65">
        <v>638</v>
      </c>
      <c r="B671" s="41"/>
      <c r="C671" s="13"/>
      <c r="D671" s="9">
        <v>1</v>
      </c>
      <c r="E671" s="34"/>
      <c r="F671" s="34"/>
      <c r="G671" s="35">
        <f t="shared" si="45"/>
        <v>1</v>
      </c>
      <c r="H671" s="36">
        <f t="shared" si="46"/>
        <v>2.7397260273972603E-3</v>
      </c>
      <c r="I671" s="9"/>
      <c r="J671" s="9"/>
      <c r="K671" s="38"/>
      <c r="L671" s="39"/>
      <c r="M671" s="40">
        <f t="shared" si="47"/>
        <v>0</v>
      </c>
      <c r="N671" s="40">
        <f t="shared" si="48"/>
        <v>0</v>
      </c>
      <c r="O671" s="9"/>
      <c r="P671" s="40">
        <f t="shared" si="49"/>
        <v>0</v>
      </c>
    </row>
    <row r="672" spans="1:16" s="6" customFormat="1" x14ac:dyDescent="0.25">
      <c r="A672" s="65">
        <v>639</v>
      </c>
      <c r="B672" s="41"/>
      <c r="C672" s="13"/>
      <c r="D672" s="9">
        <v>1</v>
      </c>
      <c r="E672" s="34"/>
      <c r="F672" s="34"/>
      <c r="G672" s="35">
        <f t="shared" si="45"/>
        <v>1</v>
      </c>
      <c r="H672" s="36">
        <f t="shared" si="46"/>
        <v>2.7397260273972603E-3</v>
      </c>
      <c r="I672" s="9"/>
      <c r="J672" s="9"/>
      <c r="K672" s="38"/>
      <c r="L672" s="39"/>
      <c r="M672" s="40">
        <f t="shared" si="47"/>
        <v>0</v>
      </c>
      <c r="N672" s="40">
        <f t="shared" si="48"/>
        <v>0</v>
      </c>
      <c r="O672" s="9"/>
      <c r="P672" s="40">
        <f t="shared" si="49"/>
        <v>0</v>
      </c>
    </row>
    <row r="673" spans="1:16" s="6" customFormat="1" x14ac:dyDescent="0.25">
      <c r="A673" s="65">
        <v>640</v>
      </c>
      <c r="B673" s="41"/>
      <c r="C673" s="13"/>
      <c r="D673" s="9">
        <v>1</v>
      </c>
      <c r="E673" s="34"/>
      <c r="F673" s="34"/>
      <c r="G673" s="35">
        <f t="shared" si="45"/>
        <v>1</v>
      </c>
      <c r="H673" s="36">
        <f t="shared" si="46"/>
        <v>2.7397260273972603E-3</v>
      </c>
      <c r="I673" s="9"/>
      <c r="J673" s="9"/>
      <c r="K673" s="38"/>
      <c r="L673" s="39"/>
      <c r="M673" s="40">
        <f t="shared" si="47"/>
        <v>0</v>
      </c>
      <c r="N673" s="40">
        <f t="shared" si="48"/>
        <v>0</v>
      </c>
      <c r="O673" s="9"/>
      <c r="P673" s="40">
        <f t="shared" si="49"/>
        <v>0</v>
      </c>
    </row>
    <row r="674" spans="1:16" s="6" customFormat="1" x14ac:dyDescent="0.25">
      <c r="A674" s="65">
        <v>641</v>
      </c>
      <c r="B674" s="41"/>
      <c r="C674" s="13"/>
      <c r="D674" s="9">
        <v>1</v>
      </c>
      <c r="E674" s="34"/>
      <c r="F674" s="34"/>
      <c r="G674" s="35">
        <f t="shared" ref="G674:G737" si="50">F674-E674+1</f>
        <v>1</v>
      </c>
      <c r="H674" s="36">
        <f t="shared" ref="H674:H737" si="51">+(D674*G674)/365</f>
        <v>2.7397260273972603E-3</v>
      </c>
      <c r="I674" s="9"/>
      <c r="J674" s="9"/>
      <c r="K674" s="38"/>
      <c r="L674" s="39"/>
      <c r="M674" s="40">
        <f t="shared" ref="M674:M737" si="52">(J674*K674)-L674</f>
        <v>0</v>
      </c>
      <c r="N674" s="40">
        <f t="shared" ref="N674:N737" si="53">(I674+M674)/H674</f>
        <v>0</v>
      </c>
      <c r="O674" s="9"/>
      <c r="P674" s="40">
        <f t="shared" ref="P674:P737" si="54">N674*O674</f>
        <v>0</v>
      </c>
    </row>
    <row r="675" spans="1:16" s="6" customFormat="1" x14ac:dyDescent="0.25">
      <c r="A675" s="65">
        <v>642</v>
      </c>
      <c r="B675" s="41"/>
      <c r="C675" s="13"/>
      <c r="D675" s="9">
        <v>1</v>
      </c>
      <c r="E675" s="34"/>
      <c r="F675" s="34"/>
      <c r="G675" s="35">
        <f t="shared" si="50"/>
        <v>1</v>
      </c>
      <c r="H675" s="36">
        <f t="shared" si="51"/>
        <v>2.7397260273972603E-3</v>
      </c>
      <c r="I675" s="9"/>
      <c r="J675" s="9"/>
      <c r="K675" s="38"/>
      <c r="L675" s="39"/>
      <c r="M675" s="40">
        <f t="shared" si="52"/>
        <v>0</v>
      </c>
      <c r="N675" s="40">
        <f t="shared" si="53"/>
        <v>0</v>
      </c>
      <c r="O675" s="9"/>
      <c r="P675" s="40">
        <f t="shared" si="54"/>
        <v>0</v>
      </c>
    </row>
    <row r="676" spans="1:16" s="6" customFormat="1" x14ac:dyDescent="0.25">
      <c r="A676" s="65">
        <v>643</v>
      </c>
      <c r="B676" s="41"/>
      <c r="C676" s="13"/>
      <c r="D676" s="9">
        <v>1</v>
      </c>
      <c r="E676" s="34"/>
      <c r="F676" s="34"/>
      <c r="G676" s="35">
        <f t="shared" si="50"/>
        <v>1</v>
      </c>
      <c r="H676" s="36">
        <f t="shared" si="51"/>
        <v>2.7397260273972603E-3</v>
      </c>
      <c r="I676" s="9"/>
      <c r="J676" s="9"/>
      <c r="K676" s="38"/>
      <c r="L676" s="39"/>
      <c r="M676" s="40">
        <f t="shared" si="52"/>
        <v>0</v>
      </c>
      <c r="N676" s="40">
        <f t="shared" si="53"/>
        <v>0</v>
      </c>
      <c r="O676" s="9"/>
      <c r="P676" s="40">
        <f t="shared" si="54"/>
        <v>0</v>
      </c>
    </row>
    <row r="677" spans="1:16" s="6" customFormat="1" x14ac:dyDescent="0.25">
      <c r="A677" s="65">
        <v>644</v>
      </c>
      <c r="B677" s="41"/>
      <c r="C677" s="13"/>
      <c r="D677" s="9">
        <v>1</v>
      </c>
      <c r="E677" s="34"/>
      <c r="F677" s="34"/>
      <c r="G677" s="35">
        <f t="shared" si="50"/>
        <v>1</v>
      </c>
      <c r="H677" s="36">
        <f t="shared" si="51"/>
        <v>2.7397260273972603E-3</v>
      </c>
      <c r="I677" s="9"/>
      <c r="J677" s="9"/>
      <c r="K677" s="38"/>
      <c r="L677" s="39"/>
      <c r="M677" s="40">
        <f t="shared" si="52"/>
        <v>0</v>
      </c>
      <c r="N677" s="40">
        <f t="shared" si="53"/>
        <v>0</v>
      </c>
      <c r="O677" s="9"/>
      <c r="P677" s="40">
        <f t="shared" si="54"/>
        <v>0</v>
      </c>
    </row>
    <row r="678" spans="1:16" s="6" customFormat="1" x14ac:dyDescent="0.25">
      <c r="A678" s="65">
        <v>645</v>
      </c>
      <c r="B678" s="41"/>
      <c r="C678" s="13"/>
      <c r="D678" s="9">
        <v>1</v>
      </c>
      <c r="E678" s="34"/>
      <c r="F678" s="34"/>
      <c r="G678" s="35">
        <f t="shared" si="50"/>
        <v>1</v>
      </c>
      <c r="H678" s="36">
        <f t="shared" si="51"/>
        <v>2.7397260273972603E-3</v>
      </c>
      <c r="I678" s="9"/>
      <c r="J678" s="9"/>
      <c r="K678" s="38"/>
      <c r="L678" s="39"/>
      <c r="M678" s="40">
        <f t="shared" si="52"/>
        <v>0</v>
      </c>
      <c r="N678" s="40">
        <f t="shared" si="53"/>
        <v>0</v>
      </c>
      <c r="O678" s="9"/>
      <c r="P678" s="40">
        <f t="shared" si="54"/>
        <v>0</v>
      </c>
    </row>
    <row r="679" spans="1:16" s="6" customFormat="1" x14ac:dyDescent="0.25">
      <c r="A679" s="65">
        <v>646</v>
      </c>
      <c r="B679" s="41"/>
      <c r="C679" s="13"/>
      <c r="D679" s="9">
        <v>1</v>
      </c>
      <c r="E679" s="34"/>
      <c r="F679" s="34"/>
      <c r="G679" s="35">
        <f t="shared" si="50"/>
        <v>1</v>
      </c>
      <c r="H679" s="36">
        <f t="shared" si="51"/>
        <v>2.7397260273972603E-3</v>
      </c>
      <c r="I679" s="9"/>
      <c r="J679" s="9"/>
      <c r="K679" s="38"/>
      <c r="L679" s="39"/>
      <c r="M679" s="40">
        <f t="shared" si="52"/>
        <v>0</v>
      </c>
      <c r="N679" s="40">
        <f t="shared" si="53"/>
        <v>0</v>
      </c>
      <c r="O679" s="9"/>
      <c r="P679" s="40">
        <f t="shared" si="54"/>
        <v>0</v>
      </c>
    </row>
    <row r="680" spans="1:16" s="6" customFormat="1" x14ac:dyDescent="0.25">
      <c r="A680" s="65">
        <v>647</v>
      </c>
      <c r="B680" s="41"/>
      <c r="C680" s="13"/>
      <c r="D680" s="9">
        <v>1</v>
      </c>
      <c r="E680" s="34"/>
      <c r="F680" s="34"/>
      <c r="G680" s="35">
        <f t="shared" si="50"/>
        <v>1</v>
      </c>
      <c r="H680" s="36">
        <f t="shared" si="51"/>
        <v>2.7397260273972603E-3</v>
      </c>
      <c r="I680" s="9"/>
      <c r="J680" s="9"/>
      <c r="K680" s="38"/>
      <c r="L680" s="39"/>
      <c r="M680" s="40">
        <f t="shared" si="52"/>
        <v>0</v>
      </c>
      <c r="N680" s="40">
        <f t="shared" si="53"/>
        <v>0</v>
      </c>
      <c r="O680" s="9"/>
      <c r="P680" s="40">
        <f t="shared" si="54"/>
        <v>0</v>
      </c>
    </row>
    <row r="681" spans="1:16" s="6" customFormat="1" x14ac:dyDescent="0.25">
      <c r="A681" s="65">
        <v>648</v>
      </c>
      <c r="B681" s="41"/>
      <c r="C681" s="13"/>
      <c r="D681" s="9">
        <v>1</v>
      </c>
      <c r="E681" s="34"/>
      <c r="F681" s="34"/>
      <c r="G681" s="35">
        <f t="shared" si="50"/>
        <v>1</v>
      </c>
      <c r="H681" s="36">
        <f t="shared" si="51"/>
        <v>2.7397260273972603E-3</v>
      </c>
      <c r="I681" s="9"/>
      <c r="J681" s="9"/>
      <c r="K681" s="38"/>
      <c r="L681" s="39"/>
      <c r="M681" s="40">
        <f t="shared" si="52"/>
        <v>0</v>
      </c>
      <c r="N681" s="40">
        <f t="shared" si="53"/>
        <v>0</v>
      </c>
      <c r="O681" s="9"/>
      <c r="P681" s="40">
        <f t="shared" si="54"/>
        <v>0</v>
      </c>
    </row>
    <row r="682" spans="1:16" s="6" customFormat="1" x14ac:dyDescent="0.25">
      <c r="A682" s="65">
        <v>649</v>
      </c>
      <c r="B682" s="41"/>
      <c r="C682" s="13"/>
      <c r="D682" s="9">
        <v>1</v>
      </c>
      <c r="E682" s="34"/>
      <c r="F682" s="34"/>
      <c r="G682" s="35">
        <f t="shared" si="50"/>
        <v>1</v>
      </c>
      <c r="H682" s="36">
        <f t="shared" si="51"/>
        <v>2.7397260273972603E-3</v>
      </c>
      <c r="I682" s="9"/>
      <c r="J682" s="9"/>
      <c r="K682" s="38"/>
      <c r="L682" s="39"/>
      <c r="M682" s="40">
        <f t="shared" si="52"/>
        <v>0</v>
      </c>
      <c r="N682" s="40">
        <f t="shared" si="53"/>
        <v>0</v>
      </c>
      <c r="O682" s="9"/>
      <c r="P682" s="40">
        <f t="shared" si="54"/>
        <v>0</v>
      </c>
    </row>
    <row r="683" spans="1:16" s="6" customFormat="1" x14ac:dyDescent="0.25">
      <c r="A683" s="65">
        <v>650</v>
      </c>
      <c r="B683" s="41"/>
      <c r="C683" s="13"/>
      <c r="D683" s="9">
        <v>1</v>
      </c>
      <c r="E683" s="34"/>
      <c r="F683" s="34"/>
      <c r="G683" s="35">
        <f t="shared" si="50"/>
        <v>1</v>
      </c>
      <c r="H683" s="36">
        <f t="shared" si="51"/>
        <v>2.7397260273972603E-3</v>
      </c>
      <c r="I683" s="9"/>
      <c r="J683" s="9"/>
      <c r="K683" s="38"/>
      <c r="L683" s="39"/>
      <c r="M683" s="40">
        <f t="shared" si="52"/>
        <v>0</v>
      </c>
      <c r="N683" s="40">
        <f t="shared" si="53"/>
        <v>0</v>
      </c>
      <c r="O683" s="9"/>
      <c r="P683" s="40">
        <f t="shared" si="54"/>
        <v>0</v>
      </c>
    </row>
    <row r="684" spans="1:16" s="6" customFormat="1" x14ac:dyDescent="0.25">
      <c r="A684" s="65">
        <v>651</v>
      </c>
      <c r="B684" s="41"/>
      <c r="C684" s="13"/>
      <c r="D684" s="9">
        <v>1</v>
      </c>
      <c r="E684" s="34"/>
      <c r="F684" s="34"/>
      <c r="G684" s="35">
        <f t="shared" si="50"/>
        <v>1</v>
      </c>
      <c r="H684" s="36">
        <f t="shared" si="51"/>
        <v>2.7397260273972603E-3</v>
      </c>
      <c r="I684" s="9"/>
      <c r="J684" s="9"/>
      <c r="K684" s="38"/>
      <c r="L684" s="39"/>
      <c r="M684" s="40">
        <f t="shared" si="52"/>
        <v>0</v>
      </c>
      <c r="N684" s="40">
        <f t="shared" si="53"/>
        <v>0</v>
      </c>
      <c r="O684" s="9"/>
      <c r="P684" s="40">
        <f t="shared" si="54"/>
        <v>0</v>
      </c>
    </row>
    <row r="685" spans="1:16" s="6" customFormat="1" x14ac:dyDescent="0.25">
      <c r="A685" s="65">
        <v>652</v>
      </c>
      <c r="B685" s="41"/>
      <c r="C685" s="13"/>
      <c r="D685" s="9">
        <v>1</v>
      </c>
      <c r="E685" s="34"/>
      <c r="F685" s="34"/>
      <c r="G685" s="35">
        <f t="shared" si="50"/>
        <v>1</v>
      </c>
      <c r="H685" s="36">
        <f t="shared" si="51"/>
        <v>2.7397260273972603E-3</v>
      </c>
      <c r="I685" s="9"/>
      <c r="J685" s="9"/>
      <c r="K685" s="38"/>
      <c r="L685" s="39"/>
      <c r="M685" s="40">
        <f t="shared" si="52"/>
        <v>0</v>
      </c>
      <c r="N685" s="40">
        <f t="shared" si="53"/>
        <v>0</v>
      </c>
      <c r="O685" s="9"/>
      <c r="P685" s="40">
        <f t="shared" si="54"/>
        <v>0</v>
      </c>
    </row>
    <row r="686" spans="1:16" s="6" customFormat="1" x14ac:dyDescent="0.25">
      <c r="A686" s="65">
        <v>653</v>
      </c>
      <c r="B686" s="41"/>
      <c r="C686" s="13"/>
      <c r="D686" s="9">
        <v>1</v>
      </c>
      <c r="E686" s="34"/>
      <c r="F686" s="34"/>
      <c r="G686" s="35">
        <f t="shared" si="50"/>
        <v>1</v>
      </c>
      <c r="H686" s="36">
        <f t="shared" si="51"/>
        <v>2.7397260273972603E-3</v>
      </c>
      <c r="I686" s="9"/>
      <c r="J686" s="9"/>
      <c r="K686" s="38"/>
      <c r="L686" s="39"/>
      <c r="M686" s="40">
        <f t="shared" si="52"/>
        <v>0</v>
      </c>
      <c r="N686" s="40">
        <f t="shared" si="53"/>
        <v>0</v>
      </c>
      <c r="O686" s="9"/>
      <c r="P686" s="40">
        <f t="shared" si="54"/>
        <v>0</v>
      </c>
    </row>
    <row r="687" spans="1:16" s="6" customFormat="1" x14ac:dyDescent="0.25">
      <c r="A687" s="65">
        <v>654</v>
      </c>
      <c r="B687" s="41"/>
      <c r="C687" s="13"/>
      <c r="D687" s="9">
        <v>1</v>
      </c>
      <c r="E687" s="34"/>
      <c r="F687" s="34"/>
      <c r="G687" s="35">
        <f t="shared" si="50"/>
        <v>1</v>
      </c>
      <c r="H687" s="36">
        <f t="shared" si="51"/>
        <v>2.7397260273972603E-3</v>
      </c>
      <c r="I687" s="9"/>
      <c r="J687" s="9"/>
      <c r="K687" s="38"/>
      <c r="L687" s="39"/>
      <c r="M687" s="40">
        <f t="shared" si="52"/>
        <v>0</v>
      </c>
      <c r="N687" s="40">
        <f t="shared" si="53"/>
        <v>0</v>
      </c>
      <c r="O687" s="9"/>
      <c r="P687" s="40">
        <f t="shared" si="54"/>
        <v>0</v>
      </c>
    </row>
    <row r="688" spans="1:16" s="6" customFormat="1" x14ac:dyDescent="0.25">
      <c r="A688" s="65">
        <v>655</v>
      </c>
      <c r="B688" s="41"/>
      <c r="C688" s="13"/>
      <c r="D688" s="9">
        <v>1</v>
      </c>
      <c r="E688" s="34"/>
      <c r="F688" s="34"/>
      <c r="G688" s="35">
        <f t="shared" si="50"/>
        <v>1</v>
      </c>
      <c r="H688" s="36">
        <f t="shared" si="51"/>
        <v>2.7397260273972603E-3</v>
      </c>
      <c r="I688" s="9"/>
      <c r="J688" s="9"/>
      <c r="K688" s="38"/>
      <c r="L688" s="39"/>
      <c r="M688" s="40">
        <f t="shared" si="52"/>
        <v>0</v>
      </c>
      <c r="N688" s="40">
        <f t="shared" si="53"/>
        <v>0</v>
      </c>
      <c r="O688" s="9"/>
      <c r="P688" s="40">
        <f t="shared" si="54"/>
        <v>0</v>
      </c>
    </row>
    <row r="689" spans="1:16" s="6" customFormat="1" x14ac:dyDescent="0.25">
      <c r="A689" s="65">
        <v>656</v>
      </c>
      <c r="B689" s="41"/>
      <c r="C689" s="13"/>
      <c r="D689" s="9">
        <v>1</v>
      </c>
      <c r="E689" s="34"/>
      <c r="F689" s="34"/>
      <c r="G689" s="35">
        <f t="shared" si="50"/>
        <v>1</v>
      </c>
      <c r="H689" s="36">
        <f t="shared" si="51"/>
        <v>2.7397260273972603E-3</v>
      </c>
      <c r="I689" s="9"/>
      <c r="J689" s="9"/>
      <c r="K689" s="38"/>
      <c r="L689" s="39"/>
      <c r="M689" s="40">
        <f t="shared" si="52"/>
        <v>0</v>
      </c>
      <c r="N689" s="40">
        <f t="shared" si="53"/>
        <v>0</v>
      </c>
      <c r="O689" s="9"/>
      <c r="P689" s="40">
        <f t="shared" si="54"/>
        <v>0</v>
      </c>
    </row>
    <row r="690" spans="1:16" s="6" customFormat="1" x14ac:dyDescent="0.25">
      <c r="A690" s="65">
        <v>657</v>
      </c>
      <c r="B690" s="41"/>
      <c r="C690" s="13"/>
      <c r="D690" s="9">
        <v>1</v>
      </c>
      <c r="E690" s="34"/>
      <c r="F690" s="34"/>
      <c r="G690" s="35">
        <f t="shared" si="50"/>
        <v>1</v>
      </c>
      <c r="H690" s="36">
        <f t="shared" si="51"/>
        <v>2.7397260273972603E-3</v>
      </c>
      <c r="I690" s="9"/>
      <c r="J690" s="9"/>
      <c r="K690" s="38"/>
      <c r="L690" s="39"/>
      <c r="M690" s="40">
        <f t="shared" si="52"/>
        <v>0</v>
      </c>
      <c r="N690" s="40">
        <f t="shared" si="53"/>
        <v>0</v>
      </c>
      <c r="O690" s="9"/>
      <c r="P690" s="40">
        <f t="shared" si="54"/>
        <v>0</v>
      </c>
    </row>
    <row r="691" spans="1:16" s="6" customFormat="1" x14ac:dyDescent="0.25">
      <c r="A691" s="65">
        <v>658</v>
      </c>
      <c r="B691" s="41"/>
      <c r="C691" s="13"/>
      <c r="D691" s="9">
        <v>1</v>
      </c>
      <c r="E691" s="34"/>
      <c r="F691" s="34"/>
      <c r="G691" s="35">
        <f t="shared" si="50"/>
        <v>1</v>
      </c>
      <c r="H691" s="36">
        <f t="shared" si="51"/>
        <v>2.7397260273972603E-3</v>
      </c>
      <c r="I691" s="9"/>
      <c r="J691" s="9"/>
      <c r="K691" s="38"/>
      <c r="L691" s="39"/>
      <c r="M691" s="40">
        <f t="shared" si="52"/>
        <v>0</v>
      </c>
      <c r="N691" s="40">
        <f t="shared" si="53"/>
        <v>0</v>
      </c>
      <c r="O691" s="9"/>
      <c r="P691" s="40">
        <f t="shared" si="54"/>
        <v>0</v>
      </c>
    </row>
    <row r="692" spans="1:16" s="6" customFormat="1" x14ac:dyDescent="0.25">
      <c r="A692" s="65">
        <v>659</v>
      </c>
      <c r="B692" s="41"/>
      <c r="C692" s="13"/>
      <c r="D692" s="9">
        <v>1</v>
      </c>
      <c r="E692" s="34"/>
      <c r="F692" s="34"/>
      <c r="G692" s="35">
        <f t="shared" si="50"/>
        <v>1</v>
      </c>
      <c r="H692" s="36">
        <f t="shared" si="51"/>
        <v>2.7397260273972603E-3</v>
      </c>
      <c r="I692" s="9"/>
      <c r="J692" s="9"/>
      <c r="K692" s="38"/>
      <c r="L692" s="39"/>
      <c r="M692" s="40">
        <f t="shared" si="52"/>
        <v>0</v>
      </c>
      <c r="N692" s="40">
        <f t="shared" si="53"/>
        <v>0</v>
      </c>
      <c r="O692" s="9"/>
      <c r="P692" s="40">
        <f t="shared" si="54"/>
        <v>0</v>
      </c>
    </row>
    <row r="693" spans="1:16" s="6" customFormat="1" x14ac:dyDescent="0.25">
      <c r="A693" s="65">
        <v>660</v>
      </c>
      <c r="B693" s="41"/>
      <c r="C693" s="13"/>
      <c r="D693" s="9">
        <v>1</v>
      </c>
      <c r="E693" s="34"/>
      <c r="F693" s="34"/>
      <c r="G693" s="35">
        <f t="shared" si="50"/>
        <v>1</v>
      </c>
      <c r="H693" s="36">
        <f t="shared" si="51"/>
        <v>2.7397260273972603E-3</v>
      </c>
      <c r="I693" s="9"/>
      <c r="J693" s="9"/>
      <c r="K693" s="38"/>
      <c r="L693" s="39"/>
      <c r="M693" s="40">
        <f t="shared" si="52"/>
        <v>0</v>
      </c>
      <c r="N693" s="40">
        <f t="shared" si="53"/>
        <v>0</v>
      </c>
      <c r="O693" s="9"/>
      <c r="P693" s="40">
        <f t="shared" si="54"/>
        <v>0</v>
      </c>
    </row>
    <row r="694" spans="1:16" s="6" customFormat="1" x14ac:dyDescent="0.25">
      <c r="A694" s="65">
        <v>661</v>
      </c>
      <c r="B694" s="41"/>
      <c r="C694" s="13"/>
      <c r="D694" s="9">
        <v>1</v>
      </c>
      <c r="E694" s="34"/>
      <c r="F694" s="34"/>
      <c r="G694" s="35">
        <f t="shared" si="50"/>
        <v>1</v>
      </c>
      <c r="H694" s="36">
        <f t="shared" si="51"/>
        <v>2.7397260273972603E-3</v>
      </c>
      <c r="I694" s="9"/>
      <c r="J694" s="9"/>
      <c r="K694" s="38"/>
      <c r="L694" s="39"/>
      <c r="M694" s="40">
        <f t="shared" si="52"/>
        <v>0</v>
      </c>
      <c r="N694" s="40">
        <f t="shared" si="53"/>
        <v>0</v>
      </c>
      <c r="O694" s="9"/>
      <c r="P694" s="40">
        <f t="shared" si="54"/>
        <v>0</v>
      </c>
    </row>
    <row r="695" spans="1:16" s="6" customFormat="1" x14ac:dyDescent="0.25">
      <c r="A695" s="65">
        <v>662</v>
      </c>
      <c r="B695" s="41"/>
      <c r="C695" s="13"/>
      <c r="D695" s="9">
        <v>1</v>
      </c>
      <c r="E695" s="34"/>
      <c r="F695" s="34"/>
      <c r="G695" s="35">
        <f t="shared" si="50"/>
        <v>1</v>
      </c>
      <c r="H695" s="36">
        <f t="shared" si="51"/>
        <v>2.7397260273972603E-3</v>
      </c>
      <c r="I695" s="9"/>
      <c r="J695" s="9"/>
      <c r="K695" s="38"/>
      <c r="L695" s="39"/>
      <c r="M695" s="40">
        <f t="shared" si="52"/>
        <v>0</v>
      </c>
      <c r="N695" s="40">
        <f t="shared" si="53"/>
        <v>0</v>
      </c>
      <c r="O695" s="9"/>
      <c r="P695" s="40">
        <f t="shared" si="54"/>
        <v>0</v>
      </c>
    </row>
    <row r="696" spans="1:16" s="6" customFormat="1" x14ac:dyDescent="0.25">
      <c r="A696" s="65">
        <v>663</v>
      </c>
      <c r="B696" s="41"/>
      <c r="C696" s="13"/>
      <c r="D696" s="9">
        <v>1</v>
      </c>
      <c r="E696" s="34"/>
      <c r="F696" s="34"/>
      <c r="G696" s="35">
        <f t="shared" si="50"/>
        <v>1</v>
      </c>
      <c r="H696" s="36">
        <f t="shared" si="51"/>
        <v>2.7397260273972603E-3</v>
      </c>
      <c r="I696" s="9"/>
      <c r="J696" s="9"/>
      <c r="K696" s="38"/>
      <c r="L696" s="39"/>
      <c r="M696" s="40">
        <f t="shared" si="52"/>
        <v>0</v>
      </c>
      <c r="N696" s="40">
        <f t="shared" si="53"/>
        <v>0</v>
      </c>
      <c r="O696" s="9"/>
      <c r="P696" s="40">
        <f t="shared" si="54"/>
        <v>0</v>
      </c>
    </row>
    <row r="697" spans="1:16" s="6" customFormat="1" x14ac:dyDescent="0.25">
      <c r="A697" s="65">
        <v>664</v>
      </c>
      <c r="B697" s="41"/>
      <c r="C697" s="13"/>
      <c r="D697" s="9">
        <v>1</v>
      </c>
      <c r="E697" s="34"/>
      <c r="F697" s="34"/>
      <c r="G697" s="35">
        <f t="shared" si="50"/>
        <v>1</v>
      </c>
      <c r="H697" s="36">
        <f t="shared" si="51"/>
        <v>2.7397260273972603E-3</v>
      </c>
      <c r="I697" s="9"/>
      <c r="J697" s="9"/>
      <c r="K697" s="38"/>
      <c r="L697" s="39"/>
      <c r="M697" s="40">
        <f t="shared" si="52"/>
        <v>0</v>
      </c>
      <c r="N697" s="40">
        <f t="shared" si="53"/>
        <v>0</v>
      </c>
      <c r="O697" s="9"/>
      <c r="P697" s="40">
        <f t="shared" si="54"/>
        <v>0</v>
      </c>
    </row>
    <row r="698" spans="1:16" s="6" customFormat="1" x14ac:dyDescent="0.25">
      <c r="A698" s="65">
        <v>665</v>
      </c>
      <c r="B698" s="41"/>
      <c r="C698" s="13"/>
      <c r="D698" s="9">
        <v>1</v>
      </c>
      <c r="E698" s="34"/>
      <c r="F698" s="34"/>
      <c r="G698" s="35">
        <f t="shared" si="50"/>
        <v>1</v>
      </c>
      <c r="H698" s="36">
        <f t="shared" si="51"/>
        <v>2.7397260273972603E-3</v>
      </c>
      <c r="I698" s="9"/>
      <c r="J698" s="9"/>
      <c r="K698" s="38"/>
      <c r="L698" s="39"/>
      <c r="M698" s="40">
        <f t="shared" si="52"/>
        <v>0</v>
      </c>
      <c r="N698" s="40">
        <f t="shared" si="53"/>
        <v>0</v>
      </c>
      <c r="O698" s="9"/>
      <c r="P698" s="40">
        <f t="shared" si="54"/>
        <v>0</v>
      </c>
    </row>
    <row r="699" spans="1:16" s="6" customFormat="1" x14ac:dyDescent="0.25">
      <c r="A699" s="65">
        <v>666</v>
      </c>
      <c r="B699" s="41"/>
      <c r="C699" s="13"/>
      <c r="D699" s="9">
        <v>1</v>
      </c>
      <c r="E699" s="34"/>
      <c r="F699" s="34"/>
      <c r="G699" s="35">
        <f t="shared" si="50"/>
        <v>1</v>
      </c>
      <c r="H699" s="36">
        <f t="shared" si="51"/>
        <v>2.7397260273972603E-3</v>
      </c>
      <c r="I699" s="9"/>
      <c r="J699" s="9"/>
      <c r="K699" s="38"/>
      <c r="L699" s="39"/>
      <c r="M699" s="40">
        <f t="shared" si="52"/>
        <v>0</v>
      </c>
      <c r="N699" s="40">
        <f t="shared" si="53"/>
        <v>0</v>
      </c>
      <c r="O699" s="9"/>
      <c r="P699" s="40">
        <f t="shared" si="54"/>
        <v>0</v>
      </c>
    </row>
    <row r="700" spans="1:16" s="6" customFormat="1" x14ac:dyDescent="0.25">
      <c r="A700" s="65">
        <v>667</v>
      </c>
      <c r="B700" s="41"/>
      <c r="C700" s="13"/>
      <c r="D700" s="9">
        <v>1</v>
      </c>
      <c r="E700" s="34"/>
      <c r="F700" s="34"/>
      <c r="G700" s="35">
        <f t="shared" si="50"/>
        <v>1</v>
      </c>
      <c r="H700" s="36">
        <f t="shared" si="51"/>
        <v>2.7397260273972603E-3</v>
      </c>
      <c r="I700" s="9"/>
      <c r="J700" s="9"/>
      <c r="K700" s="38"/>
      <c r="L700" s="39"/>
      <c r="M700" s="40">
        <f t="shared" si="52"/>
        <v>0</v>
      </c>
      <c r="N700" s="40">
        <f t="shared" si="53"/>
        <v>0</v>
      </c>
      <c r="O700" s="9"/>
      <c r="P700" s="40">
        <f t="shared" si="54"/>
        <v>0</v>
      </c>
    </row>
    <row r="701" spans="1:16" s="6" customFormat="1" x14ac:dyDescent="0.25">
      <c r="A701" s="65">
        <v>668</v>
      </c>
      <c r="B701" s="41"/>
      <c r="C701" s="13"/>
      <c r="D701" s="9">
        <v>1</v>
      </c>
      <c r="E701" s="34"/>
      <c r="F701" s="34"/>
      <c r="G701" s="35">
        <f t="shared" si="50"/>
        <v>1</v>
      </c>
      <c r="H701" s="36">
        <f t="shared" si="51"/>
        <v>2.7397260273972603E-3</v>
      </c>
      <c r="I701" s="9"/>
      <c r="J701" s="9"/>
      <c r="K701" s="38"/>
      <c r="L701" s="39"/>
      <c r="M701" s="40">
        <f t="shared" si="52"/>
        <v>0</v>
      </c>
      <c r="N701" s="40">
        <f t="shared" si="53"/>
        <v>0</v>
      </c>
      <c r="O701" s="9"/>
      <c r="P701" s="40">
        <f t="shared" si="54"/>
        <v>0</v>
      </c>
    </row>
    <row r="702" spans="1:16" s="6" customFormat="1" x14ac:dyDescent="0.25">
      <c r="A702" s="65">
        <v>669</v>
      </c>
      <c r="B702" s="41"/>
      <c r="C702" s="13"/>
      <c r="D702" s="9">
        <v>1</v>
      </c>
      <c r="E702" s="34"/>
      <c r="F702" s="34"/>
      <c r="G702" s="35">
        <f t="shared" si="50"/>
        <v>1</v>
      </c>
      <c r="H702" s="36">
        <f t="shared" si="51"/>
        <v>2.7397260273972603E-3</v>
      </c>
      <c r="I702" s="9"/>
      <c r="J702" s="9"/>
      <c r="K702" s="38"/>
      <c r="L702" s="39"/>
      <c r="M702" s="40">
        <f t="shared" si="52"/>
        <v>0</v>
      </c>
      <c r="N702" s="40">
        <f t="shared" si="53"/>
        <v>0</v>
      </c>
      <c r="O702" s="9"/>
      <c r="P702" s="40">
        <f t="shared" si="54"/>
        <v>0</v>
      </c>
    </row>
    <row r="703" spans="1:16" s="6" customFormat="1" x14ac:dyDescent="0.25">
      <c r="A703" s="65">
        <v>670</v>
      </c>
      <c r="B703" s="41"/>
      <c r="C703" s="13"/>
      <c r="D703" s="9">
        <v>1</v>
      </c>
      <c r="E703" s="34"/>
      <c r="F703" s="34"/>
      <c r="G703" s="35">
        <f t="shared" si="50"/>
        <v>1</v>
      </c>
      <c r="H703" s="36">
        <f t="shared" si="51"/>
        <v>2.7397260273972603E-3</v>
      </c>
      <c r="I703" s="9"/>
      <c r="J703" s="9"/>
      <c r="K703" s="38"/>
      <c r="L703" s="39"/>
      <c r="M703" s="40">
        <f t="shared" si="52"/>
        <v>0</v>
      </c>
      <c r="N703" s="40">
        <f t="shared" si="53"/>
        <v>0</v>
      </c>
      <c r="O703" s="9"/>
      <c r="P703" s="40">
        <f t="shared" si="54"/>
        <v>0</v>
      </c>
    </row>
    <row r="704" spans="1:16" s="6" customFormat="1" x14ac:dyDescent="0.25">
      <c r="A704" s="65">
        <v>671</v>
      </c>
      <c r="B704" s="41"/>
      <c r="C704" s="13"/>
      <c r="D704" s="9">
        <v>1</v>
      </c>
      <c r="E704" s="34"/>
      <c r="F704" s="34"/>
      <c r="G704" s="35">
        <f t="shared" si="50"/>
        <v>1</v>
      </c>
      <c r="H704" s="36">
        <f t="shared" si="51"/>
        <v>2.7397260273972603E-3</v>
      </c>
      <c r="I704" s="9"/>
      <c r="J704" s="9"/>
      <c r="K704" s="38"/>
      <c r="L704" s="39"/>
      <c r="M704" s="40">
        <f t="shared" si="52"/>
        <v>0</v>
      </c>
      <c r="N704" s="40">
        <f t="shared" si="53"/>
        <v>0</v>
      </c>
      <c r="O704" s="9"/>
      <c r="P704" s="40">
        <f t="shared" si="54"/>
        <v>0</v>
      </c>
    </row>
    <row r="705" spans="1:16" s="6" customFormat="1" x14ac:dyDescent="0.25">
      <c r="A705" s="65">
        <v>672</v>
      </c>
      <c r="B705" s="41"/>
      <c r="C705" s="13"/>
      <c r="D705" s="9">
        <v>1</v>
      </c>
      <c r="E705" s="34"/>
      <c r="F705" s="34"/>
      <c r="G705" s="35">
        <f t="shared" si="50"/>
        <v>1</v>
      </c>
      <c r="H705" s="36">
        <f t="shared" si="51"/>
        <v>2.7397260273972603E-3</v>
      </c>
      <c r="I705" s="9"/>
      <c r="J705" s="9"/>
      <c r="K705" s="38"/>
      <c r="L705" s="39"/>
      <c r="M705" s="40">
        <f t="shared" si="52"/>
        <v>0</v>
      </c>
      <c r="N705" s="40">
        <f t="shared" si="53"/>
        <v>0</v>
      </c>
      <c r="O705" s="9"/>
      <c r="P705" s="40">
        <f t="shared" si="54"/>
        <v>0</v>
      </c>
    </row>
    <row r="706" spans="1:16" s="6" customFormat="1" x14ac:dyDescent="0.25">
      <c r="A706" s="65">
        <v>673</v>
      </c>
      <c r="B706" s="41"/>
      <c r="C706" s="13"/>
      <c r="D706" s="9">
        <v>1</v>
      </c>
      <c r="E706" s="34"/>
      <c r="F706" s="34"/>
      <c r="G706" s="35">
        <f t="shared" si="50"/>
        <v>1</v>
      </c>
      <c r="H706" s="36">
        <f t="shared" si="51"/>
        <v>2.7397260273972603E-3</v>
      </c>
      <c r="I706" s="9"/>
      <c r="J706" s="9"/>
      <c r="K706" s="38"/>
      <c r="L706" s="39"/>
      <c r="M706" s="40">
        <f t="shared" si="52"/>
        <v>0</v>
      </c>
      <c r="N706" s="40">
        <f t="shared" si="53"/>
        <v>0</v>
      </c>
      <c r="O706" s="9"/>
      <c r="P706" s="40">
        <f t="shared" si="54"/>
        <v>0</v>
      </c>
    </row>
    <row r="707" spans="1:16" s="6" customFormat="1" x14ac:dyDescent="0.25">
      <c r="A707" s="65">
        <v>674</v>
      </c>
      <c r="B707" s="41"/>
      <c r="C707" s="13"/>
      <c r="D707" s="9">
        <v>1</v>
      </c>
      <c r="E707" s="34"/>
      <c r="F707" s="34"/>
      <c r="G707" s="35">
        <f t="shared" si="50"/>
        <v>1</v>
      </c>
      <c r="H707" s="36">
        <f t="shared" si="51"/>
        <v>2.7397260273972603E-3</v>
      </c>
      <c r="I707" s="9"/>
      <c r="J707" s="9"/>
      <c r="K707" s="38"/>
      <c r="L707" s="39"/>
      <c r="M707" s="40">
        <f t="shared" si="52"/>
        <v>0</v>
      </c>
      <c r="N707" s="40">
        <f t="shared" si="53"/>
        <v>0</v>
      </c>
      <c r="O707" s="9"/>
      <c r="P707" s="40">
        <f t="shared" si="54"/>
        <v>0</v>
      </c>
    </row>
    <row r="708" spans="1:16" s="6" customFormat="1" x14ac:dyDescent="0.25">
      <c r="A708" s="65">
        <v>675</v>
      </c>
      <c r="B708" s="41"/>
      <c r="C708" s="13"/>
      <c r="D708" s="9">
        <v>1</v>
      </c>
      <c r="E708" s="34"/>
      <c r="F708" s="34"/>
      <c r="G708" s="35">
        <f t="shared" si="50"/>
        <v>1</v>
      </c>
      <c r="H708" s="36">
        <f t="shared" si="51"/>
        <v>2.7397260273972603E-3</v>
      </c>
      <c r="I708" s="9"/>
      <c r="J708" s="9"/>
      <c r="K708" s="38"/>
      <c r="L708" s="39"/>
      <c r="M708" s="40">
        <f t="shared" si="52"/>
        <v>0</v>
      </c>
      <c r="N708" s="40">
        <f t="shared" si="53"/>
        <v>0</v>
      </c>
      <c r="O708" s="9"/>
      <c r="P708" s="40">
        <f t="shared" si="54"/>
        <v>0</v>
      </c>
    </row>
    <row r="709" spans="1:16" s="6" customFormat="1" x14ac:dyDescent="0.25">
      <c r="A709" s="65">
        <v>676</v>
      </c>
      <c r="B709" s="41"/>
      <c r="C709" s="13"/>
      <c r="D709" s="9">
        <v>1</v>
      </c>
      <c r="E709" s="34"/>
      <c r="F709" s="34"/>
      <c r="G709" s="35">
        <f t="shared" si="50"/>
        <v>1</v>
      </c>
      <c r="H709" s="36">
        <f t="shared" si="51"/>
        <v>2.7397260273972603E-3</v>
      </c>
      <c r="I709" s="9"/>
      <c r="J709" s="9"/>
      <c r="K709" s="38"/>
      <c r="L709" s="39"/>
      <c r="M709" s="40">
        <f t="shared" si="52"/>
        <v>0</v>
      </c>
      <c r="N709" s="40">
        <f t="shared" si="53"/>
        <v>0</v>
      </c>
      <c r="O709" s="9"/>
      <c r="P709" s="40">
        <f t="shared" si="54"/>
        <v>0</v>
      </c>
    </row>
    <row r="710" spans="1:16" s="6" customFormat="1" x14ac:dyDescent="0.25">
      <c r="A710" s="65">
        <v>677</v>
      </c>
      <c r="B710" s="41"/>
      <c r="C710" s="13"/>
      <c r="D710" s="9">
        <v>1</v>
      </c>
      <c r="E710" s="34"/>
      <c r="F710" s="34"/>
      <c r="G710" s="35">
        <f t="shared" si="50"/>
        <v>1</v>
      </c>
      <c r="H710" s="36">
        <f t="shared" si="51"/>
        <v>2.7397260273972603E-3</v>
      </c>
      <c r="I710" s="9"/>
      <c r="J710" s="9"/>
      <c r="K710" s="38"/>
      <c r="L710" s="39"/>
      <c r="M710" s="40">
        <f t="shared" si="52"/>
        <v>0</v>
      </c>
      <c r="N710" s="40">
        <f t="shared" si="53"/>
        <v>0</v>
      </c>
      <c r="O710" s="9"/>
      <c r="P710" s="40">
        <f t="shared" si="54"/>
        <v>0</v>
      </c>
    </row>
    <row r="711" spans="1:16" s="6" customFormat="1" x14ac:dyDescent="0.25">
      <c r="A711" s="65">
        <v>678</v>
      </c>
      <c r="B711" s="41"/>
      <c r="C711" s="13"/>
      <c r="D711" s="9">
        <v>1</v>
      </c>
      <c r="E711" s="34"/>
      <c r="F711" s="34"/>
      <c r="G711" s="35">
        <f t="shared" si="50"/>
        <v>1</v>
      </c>
      <c r="H711" s="36">
        <f t="shared" si="51"/>
        <v>2.7397260273972603E-3</v>
      </c>
      <c r="I711" s="9"/>
      <c r="J711" s="9"/>
      <c r="K711" s="38"/>
      <c r="L711" s="39"/>
      <c r="M711" s="40">
        <f t="shared" si="52"/>
        <v>0</v>
      </c>
      <c r="N711" s="40">
        <f t="shared" si="53"/>
        <v>0</v>
      </c>
      <c r="O711" s="9"/>
      <c r="P711" s="40">
        <f t="shared" si="54"/>
        <v>0</v>
      </c>
    </row>
    <row r="712" spans="1:16" s="6" customFormat="1" x14ac:dyDescent="0.25">
      <c r="A712" s="65">
        <v>679</v>
      </c>
      <c r="B712" s="41"/>
      <c r="C712" s="13"/>
      <c r="D712" s="9">
        <v>1</v>
      </c>
      <c r="E712" s="34"/>
      <c r="F712" s="34"/>
      <c r="G712" s="35">
        <f t="shared" si="50"/>
        <v>1</v>
      </c>
      <c r="H712" s="36">
        <f t="shared" si="51"/>
        <v>2.7397260273972603E-3</v>
      </c>
      <c r="I712" s="9"/>
      <c r="J712" s="9"/>
      <c r="K712" s="38"/>
      <c r="L712" s="39"/>
      <c r="M712" s="40">
        <f t="shared" si="52"/>
        <v>0</v>
      </c>
      <c r="N712" s="40">
        <f t="shared" si="53"/>
        <v>0</v>
      </c>
      <c r="O712" s="9"/>
      <c r="P712" s="40">
        <f t="shared" si="54"/>
        <v>0</v>
      </c>
    </row>
    <row r="713" spans="1:16" s="6" customFormat="1" x14ac:dyDescent="0.25">
      <c r="A713" s="65">
        <v>680</v>
      </c>
      <c r="B713" s="41"/>
      <c r="C713" s="13"/>
      <c r="D713" s="9">
        <v>1</v>
      </c>
      <c r="E713" s="34"/>
      <c r="F713" s="34"/>
      <c r="G713" s="35">
        <f t="shared" si="50"/>
        <v>1</v>
      </c>
      <c r="H713" s="36">
        <f t="shared" si="51"/>
        <v>2.7397260273972603E-3</v>
      </c>
      <c r="I713" s="9"/>
      <c r="J713" s="9"/>
      <c r="K713" s="38"/>
      <c r="L713" s="39"/>
      <c r="M713" s="40">
        <f t="shared" si="52"/>
        <v>0</v>
      </c>
      <c r="N713" s="40">
        <f t="shared" si="53"/>
        <v>0</v>
      </c>
      <c r="O713" s="9"/>
      <c r="P713" s="40">
        <f t="shared" si="54"/>
        <v>0</v>
      </c>
    </row>
    <row r="714" spans="1:16" s="6" customFormat="1" x14ac:dyDescent="0.25">
      <c r="A714" s="65">
        <v>681</v>
      </c>
      <c r="B714" s="41"/>
      <c r="C714" s="13"/>
      <c r="D714" s="9">
        <v>1</v>
      </c>
      <c r="E714" s="34"/>
      <c r="F714" s="34"/>
      <c r="G714" s="35">
        <f t="shared" si="50"/>
        <v>1</v>
      </c>
      <c r="H714" s="36">
        <f t="shared" si="51"/>
        <v>2.7397260273972603E-3</v>
      </c>
      <c r="I714" s="9"/>
      <c r="J714" s="9"/>
      <c r="K714" s="38"/>
      <c r="L714" s="39"/>
      <c r="M714" s="40">
        <f t="shared" si="52"/>
        <v>0</v>
      </c>
      <c r="N714" s="40">
        <f t="shared" si="53"/>
        <v>0</v>
      </c>
      <c r="O714" s="9"/>
      <c r="P714" s="40">
        <f t="shared" si="54"/>
        <v>0</v>
      </c>
    </row>
    <row r="715" spans="1:16" s="6" customFormat="1" x14ac:dyDescent="0.25">
      <c r="A715" s="65">
        <v>682</v>
      </c>
      <c r="B715" s="41"/>
      <c r="C715" s="13"/>
      <c r="D715" s="9">
        <v>1</v>
      </c>
      <c r="E715" s="34"/>
      <c r="F715" s="34"/>
      <c r="G715" s="35">
        <f t="shared" si="50"/>
        <v>1</v>
      </c>
      <c r="H715" s="36">
        <f t="shared" si="51"/>
        <v>2.7397260273972603E-3</v>
      </c>
      <c r="I715" s="9"/>
      <c r="J715" s="9"/>
      <c r="K715" s="38"/>
      <c r="L715" s="39"/>
      <c r="M715" s="40">
        <f t="shared" si="52"/>
        <v>0</v>
      </c>
      <c r="N715" s="40">
        <f t="shared" si="53"/>
        <v>0</v>
      </c>
      <c r="O715" s="9"/>
      <c r="P715" s="40">
        <f t="shared" si="54"/>
        <v>0</v>
      </c>
    </row>
    <row r="716" spans="1:16" s="6" customFormat="1" x14ac:dyDescent="0.25">
      <c r="A716" s="65">
        <v>683</v>
      </c>
      <c r="B716" s="41"/>
      <c r="C716" s="13"/>
      <c r="D716" s="9">
        <v>1</v>
      </c>
      <c r="E716" s="34"/>
      <c r="F716" s="34"/>
      <c r="G716" s="35">
        <f t="shared" si="50"/>
        <v>1</v>
      </c>
      <c r="H716" s="36">
        <f t="shared" si="51"/>
        <v>2.7397260273972603E-3</v>
      </c>
      <c r="I716" s="9"/>
      <c r="J716" s="9"/>
      <c r="K716" s="38"/>
      <c r="L716" s="39"/>
      <c r="M716" s="40">
        <f t="shared" si="52"/>
        <v>0</v>
      </c>
      <c r="N716" s="40">
        <f t="shared" si="53"/>
        <v>0</v>
      </c>
      <c r="O716" s="9"/>
      <c r="P716" s="40">
        <f t="shared" si="54"/>
        <v>0</v>
      </c>
    </row>
    <row r="717" spans="1:16" s="6" customFormat="1" x14ac:dyDescent="0.25">
      <c r="A717" s="65">
        <v>684</v>
      </c>
      <c r="B717" s="41"/>
      <c r="C717" s="13"/>
      <c r="D717" s="9">
        <v>1</v>
      </c>
      <c r="E717" s="34"/>
      <c r="F717" s="34"/>
      <c r="G717" s="35">
        <f t="shared" si="50"/>
        <v>1</v>
      </c>
      <c r="H717" s="36">
        <f t="shared" si="51"/>
        <v>2.7397260273972603E-3</v>
      </c>
      <c r="I717" s="9"/>
      <c r="J717" s="9"/>
      <c r="K717" s="38"/>
      <c r="L717" s="39"/>
      <c r="M717" s="40">
        <f t="shared" si="52"/>
        <v>0</v>
      </c>
      <c r="N717" s="40">
        <f t="shared" si="53"/>
        <v>0</v>
      </c>
      <c r="O717" s="9"/>
      <c r="P717" s="40">
        <f t="shared" si="54"/>
        <v>0</v>
      </c>
    </row>
    <row r="718" spans="1:16" s="6" customFormat="1" x14ac:dyDescent="0.25">
      <c r="A718" s="65">
        <v>685</v>
      </c>
      <c r="B718" s="41"/>
      <c r="C718" s="13"/>
      <c r="D718" s="9">
        <v>1</v>
      </c>
      <c r="E718" s="34"/>
      <c r="F718" s="34"/>
      <c r="G718" s="35">
        <f t="shared" si="50"/>
        <v>1</v>
      </c>
      <c r="H718" s="36">
        <f t="shared" si="51"/>
        <v>2.7397260273972603E-3</v>
      </c>
      <c r="I718" s="9"/>
      <c r="J718" s="9"/>
      <c r="K718" s="38"/>
      <c r="L718" s="39"/>
      <c r="M718" s="40">
        <f t="shared" si="52"/>
        <v>0</v>
      </c>
      <c r="N718" s="40">
        <f t="shared" si="53"/>
        <v>0</v>
      </c>
      <c r="O718" s="9"/>
      <c r="P718" s="40">
        <f t="shared" si="54"/>
        <v>0</v>
      </c>
    </row>
    <row r="719" spans="1:16" s="6" customFormat="1" x14ac:dyDescent="0.25">
      <c r="A719" s="65">
        <v>686</v>
      </c>
      <c r="B719" s="41"/>
      <c r="C719" s="13"/>
      <c r="D719" s="9">
        <v>1</v>
      </c>
      <c r="E719" s="34"/>
      <c r="F719" s="34"/>
      <c r="G719" s="35">
        <f t="shared" si="50"/>
        <v>1</v>
      </c>
      <c r="H719" s="36">
        <f t="shared" si="51"/>
        <v>2.7397260273972603E-3</v>
      </c>
      <c r="I719" s="9"/>
      <c r="J719" s="9"/>
      <c r="K719" s="38"/>
      <c r="L719" s="39"/>
      <c r="M719" s="40">
        <f t="shared" si="52"/>
        <v>0</v>
      </c>
      <c r="N719" s="40">
        <f t="shared" si="53"/>
        <v>0</v>
      </c>
      <c r="O719" s="9"/>
      <c r="P719" s="40">
        <f t="shared" si="54"/>
        <v>0</v>
      </c>
    </row>
    <row r="720" spans="1:16" s="6" customFormat="1" x14ac:dyDescent="0.25">
      <c r="A720" s="65">
        <v>687</v>
      </c>
      <c r="B720" s="41"/>
      <c r="C720" s="13"/>
      <c r="D720" s="9">
        <v>1</v>
      </c>
      <c r="E720" s="34"/>
      <c r="F720" s="34"/>
      <c r="G720" s="35">
        <f t="shared" si="50"/>
        <v>1</v>
      </c>
      <c r="H720" s="36">
        <f t="shared" si="51"/>
        <v>2.7397260273972603E-3</v>
      </c>
      <c r="I720" s="9"/>
      <c r="J720" s="9"/>
      <c r="K720" s="38"/>
      <c r="L720" s="39"/>
      <c r="M720" s="40">
        <f t="shared" si="52"/>
        <v>0</v>
      </c>
      <c r="N720" s="40">
        <f t="shared" si="53"/>
        <v>0</v>
      </c>
      <c r="O720" s="9"/>
      <c r="P720" s="40">
        <f t="shared" si="54"/>
        <v>0</v>
      </c>
    </row>
    <row r="721" spans="1:16" s="6" customFormat="1" x14ac:dyDescent="0.25">
      <c r="A721" s="65">
        <v>688</v>
      </c>
      <c r="B721" s="41"/>
      <c r="C721" s="13"/>
      <c r="D721" s="9">
        <v>1</v>
      </c>
      <c r="E721" s="34"/>
      <c r="F721" s="34"/>
      <c r="G721" s="35">
        <f t="shared" si="50"/>
        <v>1</v>
      </c>
      <c r="H721" s="36">
        <f t="shared" si="51"/>
        <v>2.7397260273972603E-3</v>
      </c>
      <c r="I721" s="9"/>
      <c r="J721" s="9"/>
      <c r="K721" s="38"/>
      <c r="L721" s="39"/>
      <c r="M721" s="40">
        <f t="shared" si="52"/>
        <v>0</v>
      </c>
      <c r="N721" s="40">
        <f t="shared" si="53"/>
        <v>0</v>
      </c>
      <c r="O721" s="9"/>
      <c r="P721" s="40">
        <f t="shared" si="54"/>
        <v>0</v>
      </c>
    </row>
    <row r="722" spans="1:16" s="6" customFormat="1" x14ac:dyDescent="0.25">
      <c r="A722" s="65">
        <v>689</v>
      </c>
      <c r="B722" s="41"/>
      <c r="C722" s="13"/>
      <c r="D722" s="9">
        <v>1</v>
      </c>
      <c r="E722" s="34"/>
      <c r="F722" s="34"/>
      <c r="G722" s="35">
        <f t="shared" si="50"/>
        <v>1</v>
      </c>
      <c r="H722" s="36">
        <f t="shared" si="51"/>
        <v>2.7397260273972603E-3</v>
      </c>
      <c r="I722" s="9"/>
      <c r="J722" s="9"/>
      <c r="K722" s="38"/>
      <c r="L722" s="39"/>
      <c r="M722" s="40">
        <f t="shared" si="52"/>
        <v>0</v>
      </c>
      <c r="N722" s="40">
        <f t="shared" si="53"/>
        <v>0</v>
      </c>
      <c r="O722" s="9"/>
      <c r="P722" s="40">
        <f t="shared" si="54"/>
        <v>0</v>
      </c>
    </row>
    <row r="723" spans="1:16" s="6" customFormat="1" x14ac:dyDescent="0.25">
      <c r="A723" s="65">
        <v>690</v>
      </c>
      <c r="B723" s="41"/>
      <c r="C723" s="13"/>
      <c r="D723" s="9">
        <v>1</v>
      </c>
      <c r="E723" s="34"/>
      <c r="F723" s="34"/>
      <c r="G723" s="35">
        <f t="shared" si="50"/>
        <v>1</v>
      </c>
      <c r="H723" s="36">
        <f t="shared" si="51"/>
        <v>2.7397260273972603E-3</v>
      </c>
      <c r="I723" s="9"/>
      <c r="J723" s="9"/>
      <c r="K723" s="38"/>
      <c r="L723" s="39"/>
      <c r="M723" s="40">
        <f t="shared" si="52"/>
        <v>0</v>
      </c>
      <c r="N723" s="40">
        <f t="shared" si="53"/>
        <v>0</v>
      </c>
      <c r="O723" s="9"/>
      <c r="P723" s="40">
        <f t="shared" si="54"/>
        <v>0</v>
      </c>
    </row>
    <row r="724" spans="1:16" s="6" customFormat="1" x14ac:dyDescent="0.25">
      <c r="A724" s="65">
        <v>691</v>
      </c>
      <c r="B724" s="41"/>
      <c r="C724" s="13"/>
      <c r="D724" s="9">
        <v>1</v>
      </c>
      <c r="E724" s="34"/>
      <c r="F724" s="34"/>
      <c r="G724" s="35">
        <f t="shared" si="50"/>
        <v>1</v>
      </c>
      <c r="H724" s="36">
        <f t="shared" si="51"/>
        <v>2.7397260273972603E-3</v>
      </c>
      <c r="I724" s="9"/>
      <c r="J724" s="9"/>
      <c r="K724" s="38"/>
      <c r="L724" s="39"/>
      <c r="M724" s="40">
        <f t="shared" si="52"/>
        <v>0</v>
      </c>
      <c r="N724" s="40">
        <f t="shared" si="53"/>
        <v>0</v>
      </c>
      <c r="O724" s="9"/>
      <c r="P724" s="40">
        <f t="shared" si="54"/>
        <v>0</v>
      </c>
    </row>
    <row r="725" spans="1:16" s="6" customFormat="1" x14ac:dyDescent="0.25">
      <c r="A725" s="65">
        <v>692</v>
      </c>
      <c r="B725" s="41"/>
      <c r="C725" s="13"/>
      <c r="D725" s="9">
        <v>1</v>
      </c>
      <c r="E725" s="34"/>
      <c r="F725" s="34"/>
      <c r="G725" s="35">
        <f t="shared" si="50"/>
        <v>1</v>
      </c>
      <c r="H725" s="36">
        <f t="shared" si="51"/>
        <v>2.7397260273972603E-3</v>
      </c>
      <c r="I725" s="9"/>
      <c r="J725" s="9"/>
      <c r="K725" s="38"/>
      <c r="L725" s="39"/>
      <c r="M725" s="40">
        <f t="shared" si="52"/>
        <v>0</v>
      </c>
      <c r="N725" s="40">
        <f t="shared" si="53"/>
        <v>0</v>
      </c>
      <c r="O725" s="9"/>
      <c r="P725" s="40">
        <f t="shared" si="54"/>
        <v>0</v>
      </c>
    </row>
    <row r="726" spans="1:16" s="6" customFormat="1" x14ac:dyDescent="0.25">
      <c r="A726" s="65">
        <v>693</v>
      </c>
      <c r="B726" s="41"/>
      <c r="C726" s="13"/>
      <c r="D726" s="9">
        <v>1</v>
      </c>
      <c r="E726" s="34"/>
      <c r="F726" s="34"/>
      <c r="G726" s="35">
        <f t="shared" si="50"/>
        <v>1</v>
      </c>
      <c r="H726" s="36">
        <f t="shared" si="51"/>
        <v>2.7397260273972603E-3</v>
      </c>
      <c r="I726" s="9"/>
      <c r="J726" s="9"/>
      <c r="K726" s="38"/>
      <c r="L726" s="39"/>
      <c r="M726" s="40">
        <f t="shared" si="52"/>
        <v>0</v>
      </c>
      <c r="N726" s="40">
        <f t="shared" si="53"/>
        <v>0</v>
      </c>
      <c r="O726" s="9"/>
      <c r="P726" s="40">
        <f t="shared" si="54"/>
        <v>0</v>
      </c>
    </row>
    <row r="727" spans="1:16" s="6" customFormat="1" x14ac:dyDescent="0.25">
      <c r="A727" s="65">
        <v>694</v>
      </c>
      <c r="B727" s="41"/>
      <c r="C727" s="13"/>
      <c r="D727" s="9">
        <v>1</v>
      </c>
      <c r="E727" s="34"/>
      <c r="F727" s="34"/>
      <c r="G727" s="35">
        <f t="shared" si="50"/>
        <v>1</v>
      </c>
      <c r="H727" s="36">
        <f t="shared" si="51"/>
        <v>2.7397260273972603E-3</v>
      </c>
      <c r="I727" s="9"/>
      <c r="J727" s="9"/>
      <c r="K727" s="38"/>
      <c r="L727" s="39"/>
      <c r="M727" s="40">
        <f t="shared" si="52"/>
        <v>0</v>
      </c>
      <c r="N727" s="40">
        <f t="shared" si="53"/>
        <v>0</v>
      </c>
      <c r="O727" s="9"/>
      <c r="P727" s="40">
        <f t="shared" si="54"/>
        <v>0</v>
      </c>
    </row>
    <row r="728" spans="1:16" s="6" customFormat="1" x14ac:dyDescent="0.25">
      <c r="A728" s="65">
        <v>695</v>
      </c>
      <c r="B728" s="41"/>
      <c r="C728" s="13"/>
      <c r="D728" s="9">
        <v>1</v>
      </c>
      <c r="E728" s="34"/>
      <c r="F728" s="34"/>
      <c r="G728" s="35">
        <f t="shared" si="50"/>
        <v>1</v>
      </c>
      <c r="H728" s="36">
        <f t="shared" si="51"/>
        <v>2.7397260273972603E-3</v>
      </c>
      <c r="I728" s="9"/>
      <c r="J728" s="9"/>
      <c r="K728" s="38"/>
      <c r="L728" s="39"/>
      <c r="M728" s="40">
        <f t="shared" si="52"/>
        <v>0</v>
      </c>
      <c r="N728" s="40">
        <f t="shared" si="53"/>
        <v>0</v>
      </c>
      <c r="O728" s="9"/>
      <c r="P728" s="40">
        <f t="shared" si="54"/>
        <v>0</v>
      </c>
    </row>
    <row r="729" spans="1:16" s="6" customFormat="1" x14ac:dyDescent="0.25">
      <c r="A729" s="65">
        <v>696</v>
      </c>
      <c r="B729" s="41"/>
      <c r="C729" s="13"/>
      <c r="D729" s="9">
        <v>1</v>
      </c>
      <c r="E729" s="34"/>
      <c r="F729" s="34"/>
      <c r="G729" s="35">
        <f t="shared" si="50"/>
        <v>1</v>
      </c>
      <c r="H729" s="36">
        <f t="shared" si="51"/>
        <v>2.7397260273972603E-3</v>
      </c>
      <c r="I729" s="9"/>
      <c r="J729" s="9"/>
      <c r="K729" s="38"/>
      <c r="L729" s="39"/>
      <c r="M729" s="40">
        <f t="shared" si="52"/>
        <v>0</v>
      </c>
      <c r="N729" s="40">
        <f t="shared" si="53"/>
        <v>0</v>
      </c>
      <c r="O729" s="9"/>
      <c r="P729" s="40">
        <f t="shared" si="54"/>
        <v>0</v>
      </c>
    </row>
    <row r="730" spans="1:16" s="6" customFormat="1" x14ac:dyDescent="0.25">
      <c r="A730" s="65">
        <v>697</v>
      </c>
      <c r="B730" s="41"/>
      <c r="C730" s="13"/>
      <c r="D730" s="9">
        <v>1</v>
      </c>
      <c r="E730" s="34"/>
      <c r="F730" s="34"/>
      <c r="G730" s="35">
        <f t="shared" si="50"/>
        <v>1</v>
      </c>
      <c r="H730" s="36">
        <f t="shared" si="51"/>
        <v>2.7397260273972603E-3</v>
      </c>
      <c r="I730" s="9"/>
      <c r="J730" s="9"/>
      <c r="K730" s="38"/>
      <c r="L730" s="39"/>
      <c r="M730" s="40">
        <f t="shared" si="52"/>
        <v>0</v>
      </c>
      <c r="N730" s="40">
        <f t="shared" si="53"/>
        <v>0</v>
      </c>
      <c r="O730" s="9"/>
      <c r="P730" s="40">
        <f t="shared" si="54"/>
        <v>0</v>
      </c>
    </row>
    <row r="731" spans="1:16" s="6" customFormat="1" x14ac:dyDescent="0.25">
      <c r="A731" s="65">
        <v>698</v>
      </c>
      <c r="B731" s="41"/>
      <c r="C731" s="13"/>
      <c r="D731" s="9">
        <v>1</v>
      </c>
      <c r="E731" s="34"/>
      <c r="F731" s="34"/>
      <c r="G731" s="35">
        <f t="shared" si="50"/>
        <v>1</v>
      </c>
      <c r="H731" s="36">
        <f t="shared" si="51"/>
        <v>2.7397260273972603E-3</v>
      </c>
      <c r="I731" s="9"/>
      <c r="J731" s="9"/>
      <c r="K731" s="38"/>
      <c r="L731" s="39"/>
      <c r="M731" s="40">
        <f t="shared" si="52"/>
        <v>0</v>
      </c>
      <c r="N731" s="40">
        <f t="shared" si="53"/>
        <v>0</v>
      </c>
      <c r="O731" s="9"/>
      <c r="P731" s="40">
        <f t="shared" si="54"/>
        <v>0</v>
      </c>
    </row>
    <row r="732" spans="1:16" s="6" customFormat="1" x14ac:dyDescent="0.25">
      <c r="A732" s="65">
        <v>699</v>
      </c>
      <c r="B732" s="41"/>
      <c r="C732" s="13"/>
      <c r="D732" s="9">
        <v>1</v>
      </c>
      <c r="E732" s="34"/>
      <c r="F732" s="34"/>
      <c r="G732" s="35">
        <f t="shared" si="50"/>
        <v>1</v>
      </c>
      <c r="H732" s="36">
        <f t="shared" si="51"/>
        <v>2.7397260273972603E-3</v>
      </c>
      <c r="I732" s="9"/>
      <c r="J732" s="9"/>
      <c r="K732" s="38"/>
      <c r="L732" s="39"/>
      <c r="M732" s="40">
        <f t="shared" si="52"/>
        <v>0</v>
      </c>
      <c r="N732" s="40">
        <f t="shared" si="53"/>
        <v>0</v>
      </c>
      <c r="O732" s="9"/>
      <c r="P732" s="40">
        <f t="shared" si="54"/>
        <v>0</v>
      </c>
    </row>
    <row r="733" spans="1:16" s="6" customFormat="1" x14ac:dyDescent="0.25">
      <c r="A733" s="65">
        <v>700</v>
      </c>
      <c r="B733" s="41"/>
      <c r="C733" s="13"/>
      <c r="D733" s="9">
        <v>1</v>
      </c>
      <c r="E733" s="34"/>
      <c r="F733" s="34"/>
      <c r="G733" s="35">
        <f t="shared" si="50"/>
        <v>1</v>
      </c>
      <c r="H733" s="36">
        <f t="shared" si="51"/>
        <v>2.7397260273972603E-3</v>
      </c>
      <c r="I733" s="9"/>
      <c r="J733" s="9"/>
      <c r="K733" s="38"/>
      <c r="L733" s="39"/>
      <c r="M733" s="40">
        <f t="shared" si="52"/>
        <v>0</v>
      </c>
      <c r="N733" s="40">
        <f t="shared" si="53"/>
        <v>0</v>
      </c>
      <c r="O733" s="9"/>
      <c r="P733" s="40">
        <f t="shared" si="54"/>
        <v>0</v>
      </c>
    </row>
    <row r="734" spans="1:16" s="6" customFormat="1" x14ac:dyDescent="0.25">
      <c r="A734" s="65">
        <v>701</v>
      </c>
      <c r="B734" s="41"/>
      <c r="C734" s="13"/>
      <c r="D734" s="9">
        <v>1</v>
      </c>
      <c r="E734" s="34"/>
      <c r="F734" s="34"/>
      <c r="G734" s="35">
        <f t="shared" si="50"/>
        <v>1</v>
      </c>
      <c r="H734" s="36">
        <f t="shared" si="51"/>
        <v>2.7397260273972603E-3</v>
      </c>
      <c r="I734" s="9"/>
      <c r="J734" s="9"/>
      <c r="K734" s="38"/>
      <c r="L734" s="39"/>
      <c r="M734" s="40">
        <f t="shared" si="52"/>
        <v>0</v>
      </c>
      <c r="N734" s="40">
        <f t="shared" si="53"/>
        <v>0</v>
      </c>
      <c r="O734" s="9"/>
      <c r="P734" s="40">
        <f t="shared" si="54"/>
        <v>0</v>
      </c>
    </row>
    <row r="735" spans="1:16" s="6" customFormat="1" x14ac:dyDescent="0.25">
      <c r="A735" s="65">
        <v>702</v>
      </c>
      <c r="B735" s="41"/>
      <c r="C735" s="13"/>
      <c r="D735" s="9">
        <v>1</v>
      </c>
      <c r="E735" s="34"/>
      <c r="F735" s="34"/>
      <c r="G735" s="35">
        <f t="shared" si="50"/>
        <v>1</v>
      </c>
      <c r="H735" s="36">
        <f t="shared" si="51"/>
        <v>2.7397260273972603E-3</v>
      </c>
      <c r="I735" s="9"/>
      <c r="J735" s="9"/>
      <c r="K735" s="38"/>
      <c r="L735" s="39"/>
      <c r="M735" s="40">
        <f t="shared" si="52"/>
        <v>0</v>
      </c>
      <c r="N735" s="40">
        <f t="shared" si="53"/>
        <v>0</v>
      </c>
      <c r="O735" s="9"/>
      <c r="P735" s="40">
        <f t="shared" si="54"/>
        <v>0</v>
      </c>
    </row>
    <row r="736" spans="1:16" s="6" customFormat="1" x14ac:dyDescent="0.25">
      <c r="A736" s="65">
        <v>703</v>
      </c>
      <c r="B736" s="41"/>
      <c r="C736" s="13"/>
      <c r="D736" s="9">
        <v>1</v>
      </c>
      <c r="E736" s="34"/>
      <c r="F736" s="34"/>
      <c r="G736" s="35">
        <f t="shared" si="50"/>
        <v>1</v>
      </c>
      <c r="H736" s="36">
        <f t="shared" si="51"/>
        <v>2.7397260273972603E-3</v>
      </c>
      <c r="I736" s="9"/>
      <c r="J736" s="9"/>
      <c r="K736" s="38"/>
      <c r="L736" s="39"/>
      <c r="M736" s="40">
        <f t="shared" si="52"/>
        <v>0</v>
      </c>
      <c r="N736" s="40">
        <f t="shared" si="53"/>
        <v>0</v>
      </c>
      <c r="O736" s="9"/>
      <c r="P736" s="40">
        <f t="shared" si="54"/>
        <v>0</v>
      </c>
    </row>
    <row r="737" spans="1:16" s="6" customFormat="1" x14ac:dyDescent="0.25">
      <c r="A737" s="65">
        <v>704</v>
      </c>
      <c r="B737" s="41"/>
      <c r="C737" s="13"/>
      <c r="D737" s="9">
        <v>1</v>
      </c>
      <c r="E737" s="34"/>
      <c r="F737" s="34"/>
      <c r="G737" s="35">
        <f t="shared" si="50"/>
        <v>1</v>
      </c>
      <c r="H737" s="36">
        <f t="shared" si="51"/>
        <v>2.7397260273972603E-3</v>
      </c>
      <c r="I737" s="9"/>
      <c r="J737" s="9"/>
      <c r="K737" s="38"/>
      <c r="L737" s="39"/>
      <c r="M737" s="40">
        <f t="shared" si="52"/>
        <v>0</v>
      </c>
      <c r="N737" s="40">
        <f t="shared" si="53"/>
        <v>0</v>
      </c>
      <c r="O737" s="9"/>
      <c r="P737" s="40">
        <f t="shared" si="54"/>
        <v>0</v>
      </c>
    </row>
    <row r="738" spans="1:16" s="6" customFormat="1" x14ac:dyDescent="0.25">
      <c r="A738" s="65">
        <v>705</v>
      </c>
      <c r="B738" s="41"/>
      <c r="C738" s="13"/>
      <c r="D738" s="9">
        <v>1</v>
      </c>
      <c r="E738" s="34"/>
      <c r="F738" s="34"/>
      <c r="G738" s="35">
        <f t="shared" ref="G738:G801" si="55">F738-E738+1</f>
        <v>1</v>
      </c>
      <c r="H738" s="36">
        <f t="shared" ref="H738:H801" si="56">+(D738*G738)/365</f>
        <v>2.7397260273972603E-3</v>
      </c>
      <c r="I738" s="9"/>
      <c r="J738" s="9"/>
      <c r="K738" s="38"/>
      <c r="L738" s="39"/>
      <c r="M738" s="40">
        <f t="shared" ref="M738:M801" si="57">(J738*K738)-L738</f>
        <v>0</v>
      </c>
      <c r="N738" s="40">
        <f t="shared" ref="N738:N801" si="58">(I738+M738)/H738</f>
        <v>0</v>
      </c>
      <c r="O738" s="9"/>
      <c r="P738" s="40">
        <f t="shared" ref="P738:P801" si="59">N738*O738</f>
        <v>0</v>
      </c>
    </row>
    <row r="739" spans="1:16" s="6" customFormat="1" x14ac:dyDescent="0.25">
      <c r="A739" s="65">
        <v>706</v>
      </c>
      <c r="B739" s="41"/>
      <c r="C739" s="13"/>
      <c r="D739" s="9">
        <v>1</v>
      </c>
      <c r="E739" s="34"/>
      <c r="F739" s="34"/>
      <c r="G739" s="35">
        <f t="shared" si="55"/>
        <v>1</v>
      </c>
      <c r="H739" s="36">
        <f t="shared" si="56"/>
        <v>2.7397260273972603E-3</v>
      </c>
      <c r="I739" s="9"/>
      <c r="J739" s="9"/>
      <c r="K739" s="38"/>
      <c r="L739" s="39"/>
      <c r="M739" s="40">
        <f t="shared" si="57"/>
        <v>0</v>
      </c>
      <c r="N739" s="40">
        <f t="shared" si="58"/>
        <v>0</v>
      </c>
      <c r="O739" s="9"/>
      <c r="P739" s="40">
        <f t="shared" si="59"/>
        <v>0</v>
      </c>
    </row>
    <row r="740" spans="1:16" s="6" customFormat="1" x14ac:dyDescent="0.25">
      <c r="A740" s="65">
        <v>707</v>
      </c>
      <c r="B740" s="41"/>
      <c r="C740" s="13"/>
      <c r="D740" s="9">
        <v>1</v>
      </c>
      <c r="E740" s="34"/>
      <c r="F740" s="34"/>
      <c r="G740" s="35">
        <f t="shared" si="55"/>
        <v>1</v>
      </c>
      <c r="H740" s="36">
        <f t="shared" si="56"/>
        <v>2.7397260273972603E-3</v>
      </c>
      <c r="I740" s="9"/>
      <c r="J740" s="9"/>
      <c r="K740" s="38"/>
      <c r="L740" s="39"/>
      <c r="M740" s="40">
        <f t="shared" si="57"/>
        <v>0</v>
      </c>
      <c r="N740" s="40">
        <f t="shared" si="58"/>
        <v>0</v>
      </c>
      <c r="O740" s="9"/>
      <c r="P740" s="40">
        <f t="shared" si="59"/>
        <v>0</v>
      </c>
    </row>
    <row r="741" spans="1:16" s="6" customFormat="1" x14ac:dyDescent="0.25">
      <c r="A741" s="65">
        <v>708</v>
      </c>
      <c r="B741" s="41"/>
      <c r="C741" s="13"/>
      <c r="D741" s="9">
        <v>1</v>
      </c>
      <c r="E741" s="34"/>
      <c r="F741" s="34"/>
      <c r="G741" s="35">
        <f t="shared" si="55"/>
        <v>1</v>
      </c>
      <c r="H741" s="36">
        <f t="shared" si="56"/>
        <v>2.7397260273972603E-3</v>
      </c>
      <c r="I741" s="9"/>
      <c r="J741" s="9"/>
      <c r="K741" s="38"/>
      <c r="L741" s="39"/>
      <c r="M741" s="40">
        <f t="shared" si="57"/>
        <v>0</v>
      </c>
      <c r="N741" s="40">
        <f t="shared" si="58"/>
        <v>0</v>
      </c>
      <c r="O741" s="9"/>
      <c r="P741" s="40">
        <f t="shared" si="59"/>
        <v>0</v>
      </c>
    </row>
    <row r="742" spans="1:16" s="6" customFormat="1" x14ac:dyDescent="0.25">
      <c r="A742" s="65">
        <v>709</v>
      </c>
      <c r="B742" s="41"/>
      <c r="C742" s="13"/>
      <c r="D742" s="9">
        <v>1</v>
      </c>
      <c r="E742" s="34"/>
      <c r="F742" s="34"/>
      <c r="G742" s="35">
        <f t="shared" si="55"/>
        <v>1</v>
      </c>
      <c r="H742" s="36">
        <f t="shared" si="56"/>
        <v>2.7397260273972603E-3</v>
      </c>
      <c r="I742" s="9"/>
      <c r="J742" s="9"/>
      <c r="K742" s="38"/>
      <c r="L742" s="39"/>
      <c r="M742" s="40">
        <f t="shared" si="57"/>
        <v>0</v>
      </c>
      <c r="N742" s="40">
        <f t="shared" si="58"/>
        <v>0</v>
      </c>
      <c r="O742" s="9"/>
      <c r="P742" s="40">
        <f t="shared" si="59"/>
        <v>0</v>
      </c>
    </row>
    <row r="743" spans="1:16" s="6" customFormat="1" x14ac:dyDescent="0.25">
      <c r="A743" s="65">
        <v>710</v>
      </c>
      <c r="B743" s="41"/>
      <c r="C743" s="13"/>
      <c r="D743" s="9">
        <v>1</v>
      </c>
      <c r="E743" s="34"/>
      <c r="F743" s="34"/>
      <c r="G743" s="35">
        <f t="shared" si="55"/>
        <v>1</v>
      </c>
      <c r="H743" s="36">
        <f t="shared" si="56"/>
        <v>2.7397260273972603E-3</v>
      </c>
      <c r="I743" s="9"/>
      <c r="J743" s="9"/>
      <c r="K743" s="38"/>
      <c r="L743" s="39"/>
      <c r="M743" s="40">
        <f t="shared" si="57"/>
        <v>0</v>
      </c>
      <c r="N743" s="40">
        <f t="shared" si="58"/>
        <v>0</v>
      </c>
      <c r="O743" s="9"/>
      <c r="P743" s="40">
        <f t="shared" si="59"/>
        <v>0</v>
      </c>
    </row>
    <row r="744" spans="1:16" s="6" customFormat="1" x14ac:dyDescent="0.25">
      <c r="A744" s="65">
        <v>711</v>
      </c>
      <c r="B744" s="41"/>
      <c r="C744" s="13"/>
      <c r="D744" s="9">
        <v>1</v>
      </c>
      <c r="E744" s="34"/>
      <c r="F744" s="34"/>
      <c r="G744" s="35">
        <f t="shared" si="55"/>
        <v>1</v>
      </c>
      <c r="H744" s="36">
        <f t="shared" si="56"/>
        <v>2.7397260273972603E-3</v>
      </c>
      <c r="I744" s="9"/>
      <c r="J744" s="9"/>
      <c r="K744" s="38"/>
      <c r="L744" s="39"/>
      <c r="M744" s="40">
        <f t="shared" si="57"/>
        <v>0</v>
      </c>
      <c r="N744" s="40">
        <f t="shared" si="58"/>
        <v>0</v>
      </c>
      <c r="O744" s="9"/>
      <c r="P744" s="40">
        <f t="shared" si="59"/>
        <v>0</v>
      </c>
    </row>
    <row r="745" spans="1:16" s="6" customFormat="1" x14ac:dyDescent="0.25">
      <c r="A745" s="65">
        <v>712</v>
      </c>
      <c r="B745" s="41"/>
      <c r="C745" s="13"/>
      <c r="D745" s="9">
        <v>1</v>
      </c>
      <c r="E745" s="34"/>
      <c r="F745" s="34"/>
      <c r="G745" s="35">
        <f t="shared" si="55"/>
        <v>1</v>
      </c>
      <c r="H745" s="36">
        <f t="shared" si="56"/>
        <v>2.7397260273972603E-3</v>
      </c>
      <c r="I745" s="9"/>
      <c r="J745" s="9"/>
      <c r="K745" s="38"/>
      <c r="L745" s="39"/>
      <c r="M745" s="40">
        <f t="shared" si="57"/>
        <v>0</v>
      </c>
      <c r="N745" s="40">
        <f t="shared" si="58"/>
        <v>0</v>
      </c>
      <c r="O745" s="9"/>
      <c r="P745" s="40">
        <f t="shared" si="59"/>
        <v>0</v>
      </c>
    </row>
    <row r="746" spans="1:16" s="6" customFormat="1" x14ac:dyDescent="0.25">
      <c r="A746" s="65">
        <v>713</v>
      </c>
      <c r="B746" s="41"/>
      <c r="C746" s="13"/>
      <c r="D746" s="9">
        <v>1</v>
      </c>
      <c r="E746" s="34"/>
      <c r="F746" s="34"/>
      <c r="G746" s="35">
        <f t="shared" si="55"/>
        <v>1</v>
      </c>
      <c r="H746" s="36">
        <f t="shared" si="56"/>
        <v>2.7397260273972603E-3</v>
      </c>
      <c r="I746" s="9"/>
      <c r="J746" s="9"/>
      <c r="K746" s="38"/>
      <c r="L746" s="39"/>
      <c r="M746" s="40">
        <f t="shared" si="57"/>
        <v>0</v>
      </c>
      <c r="N746" s="40">
        <f t="shared" si="58"/>
        <v>0</v>
      </c>
      <c r="O746" s="9"/>
      <c r="P746" s="40">
        <f t="shared" si="59"/>
        <v>0</v>
      </c>
    </row>
    <row r="747" spans="1:16" s="6" customFormat="1" x14ac:dyDescent="0.25">
      <c r="A747" s="65">
        <v>714</v>
      </c>
      <c r="B747" s="41"/>
      <c r="C747" s="13"/>
      <c r="D747" s="9">
        <v>1</v>
      </c>
      <c r="E747" s="34"/>
      <c r="F747" s="34"/>
      <c r="G747" s="35">
        <f t="shared" si="55"/>
        <v>1</v>
      </c>
      <c r="H747" s="36">
        <f t="shared" si="56"/>
        <v>2.7397260273972603E-3</v>
      </c>
      <c r="I747" s="9"/>
      <c r="J747" s="9"/>
      <c r="K747" s="38"/>
      <c r="L747" s="39"/>
      <c r="M747" s="40">
        <f t="shared" si="57"/>
        <v>0</v>
      </c>
      <c r="N747" s="40">
        <f t="shared" si="58"/>
        <v>0</v>
      </c>
      <c r="O747" s="9"/>
      <c r="P747" s="40">
        <f t="shared" si="59"/>
        <v>0</v>
      </c>
    </row>
    <row r="748" spans="1:16" s="6" customFormat="1" x14ac:dyDescent="0.25">
      <c r="A748" s="65">
        <v>715</v>
      </c>
      <c r="B748" s="41"/>
      <c r="C748" s="13"/>
      <c r="D748" s="9">
        <v>1</v>
      </c>
      <c r="E748" s="34"/>
      <c r="F748" s="34"/>
      <c r="G748" s="35">
        <f t="shared" si="55"/>
        <v>1</v>
      </c>
      <c r="H748" s="36">
        <f t="shared" si="56"/>
        <v>2.7397260273972603E-3</v>
      </c>
      <c r="I748" s="9"/>
      <c r="J748" s="9"/>
      <c r="K748" s="38"/>
      <c r="L748" s="39"/>
      <c r="M748" s="40">
        <f t="shared" si="57"/>
        <v>0</v>
      </c>
      <c r="N748" s="40">
        <f t="shared" si="58"/>
        <v>0</v>
      </c>
      <c r="O748" s="9"/>
      <c r="P748" s="40">
        <f t="shared" si="59"/>
        <v>0</v>
      </c>
    </row>
    <row r="749" spans="1:16" s="6" customFormat="1" x14ac:dyDescent="0.25">
      <c r="A749" s="65">
        <v>716</v>
      </c>
      <c r="B749" s="41"/>
      <c r="C749" s="13"/>
      <c r="D749" s="9">
        <v>1</v>
      </c>
      <c r="E749" s="34"/>
      <c r="F749" s="34"/>
      <c r="G749" s="35">
        <f t="shared" si="55"/>
        <v>1</v>
      </c>
      <c r="H749" s="36">
        <f t="shared" si="56"/>
        <v>2.7397260273972603E-3</v>
      </c>
      <c r="I749" s="9"/>
      <c r="J749" s="9"/>
      <c r="K749" s="38"/>
      <c r="L749" s="39"/>
      <c r="M749" s="40">
        <f t="shared" si="57"/>
        <v>0</v>
      </c>
      <c r="N749" s="40">
        <f t="shared" si="58"/>
        <v>0</v>
      </c>
      <c r="O749" s="9"/>
      <c r="P749" s="40">
        <f t="shared" si="59"/>
        <v>0</v>
      </c>
    </row>
    <row r="750" spans="1:16" s="6" customFormat="1" x14ac:dyDescent="0.25">
      <c r="A750" s="65">
        <v>717</v>
      </c>
      <c r="B750" s="41"/>
      <c r="C750" s="13"/>
      <c r="D750" s="9">
        <v>1</v>
      </c>
      <c r="E750" s="34"/>
      <c r="F750" s="34"/>
      <c r="G750" s="35">
        <f t="shared" si="55"/>
        <v>1</v>
      </c>
      <c r="H750" s="36">
        <f t="shared" si="56"/>
        <v>2.7397260273972603E-3</v>
      </c>
      <c r="I750" s="9"/>
      <c r="J750" s="9"/>
      <c r="K750" s="38"/>
      <c r="L750" s="39"/>
      <c r="M750" s="40">
        <f t="shared" si="57"/>
        <v>0</v>
      </c>
      <c r="N750" s="40">
        <f t="shared" si="58"/>
        <v>0</v>
      </c>
      <c r="O750" s="9"/>
      <c r="P750" s="40">
        <f t="shared" si="59"/>
        <v>0</v>
      </c>
    </row>
    <row r="751" spans="1:16" s="6" customFormat="1" x14ac:dyDescent="0.25">
      <c r="A751" s="65">
        <v>718</v>
      </c>
      <c r="B751" s="41"/>
      <c r="C751" s="13"/>
      <c r="D751" s="9">
        <v>1</v>
      </c>
      <c r="E751" s="34"/>
      <c r="F751" s="34"/>
      <c r="G751" s="35">
        <f t="shared" si="55"/>
        <v>1</v>
      </c>
      <c r="H751" s="36">
        <f t="shared" si="56"/>
        <v>2.7397260273972603E-3</v>
      </c>
      <c r="I751" s="9"/>
      <c r="J751" s="9"/>
      <c r="K751" s="38"/>
      <c r="L751" s="39"/>
      <c r="M751" s="40">
        <f t="shared" si="57"/>
        <v>0</v>
      </c>
      <c r="N751" s="40">
        <f t="shared" si="58"/>
        <v>0</v>
      </c>
      <c r="O751" s="9"/>
      <c r="P751" s="40">
        <f t="shared" si="59"/>
        <v>0</v>
      </c>
    </row>
    <row r="752" spans="1:16" s="6" customFormat="1" x14ac:dyDescent="0.25">
      <c r="A752" s="65">
        <v>719</v>
      </c>
      <c r="B752" s="41"/>
      <c r="C752" s="13"/>
      <c r="D752" s="9">
        <v>1</v>
      </c>
      <c r="E752" s="34"/>
      <c r="F752" s="34"/>
      <c r="G752" s="35">
        <f t="shared" si="55"/>
        <v>1</v>
      </c>
      <c r="H752" s="36">
        <f t="shared" si="56"/>
        <v>2.7397260273972603E-3</v>
      </c>
      <c r="I752" s="9"/>
      <c r="J752" s="9"/>
      <c r="K752" s="38"/>
      <c r="L752" s="39"/>
      <c r="M752" s="40">
        <f t="shared" si="57"/>
        <v>0</v>
      </c>
      <c r="N752" s="40">
        <f t="shared" si="58"/>
        <v>0</v>
      </c>
      <c r="O752" s="9"/>
      <c r="P752" s="40">
        <f t="shared" si="59"/>
        <v>0</v>
      </c>
    </row>
    <row r="753" spans="1:16" s="6" customFormat="1" x14ac:dyDescent="0.25">
      <c r="A753" s="65">
        <v>720</v>
      </c>
      <c r="B753" s="41"/>
      <c r="C753" s="13"/>
      <c r="D753" s="9">
        <v>1</v>
      </c>
      <c r="E753" s="34"/>
      <c r="F753" s="34"/>
      <c r="G753" s="35">
        <f t="shared" si="55"/>
        <v>1</v>
      </c>
      <c r="H753" s="36">
        <f t="shared" si="56"/>
        <v>2.7397260273972603E-3</v>
      </c>
      <c r="I753" s="9"/>
      <c r="J753" s="9"/>
      <c r="K753" s="38"/>
      <c r="L753" s="39"/>
      <c r="M753" s="40">
        <f t="shared" si="57"/>
        <v>0</v>
      </c>
      <c r="N753" s="40">
        <f t="shared" si="58"/>
        <v>0</v>
      </c>
      <c r="O753" s="9"/>
      <c r="P753" s="40">
        <f t="shared" si="59"/>
        <v>0</v>
      </c>
    </row>
    <row r="754" spans="1:16" s="6" customFormat="1" x14ac:dyDescent="0.25">
      <c r="A754" s="65">
        <v>721</v>
      </c>
      <c r="B754" s="41"/>
      <c r="C754" s="13"/>
      <c r="D754" s="9">
        <v>1</v>
      </c>
      <c r="E754" s="34"/>
      <c r="F754" s="34"/>
      <c r="G754" s="35">
        <f t="shared" si="55"/>
        <v>1</v>
      </c>
      <c r="H754" s="36">
        <f t="shared" si="56"/>
        <v>2.7397260273972603E-3</v>
      </c>
      <c r="I754" s="9"/>
      <c r="J754" s="9"/>
      <c r="K754" s="38"/>
      <c r="L754" s="39"/>
      <c r="M754" s="40">
        <f t="shared" si="57"/>
        <v>0</v>
      </c>
      <c r="N754" s="40">
        <f t="shared" si="58"/>
        <v>0</v>
      </c>
      <c r="O754" s="9"/>
      <c r="P754" s="40">
        <f t="shared" si="59"/>
        <v>0</v>
      </c>
    </row>
    <row r="755" spans="1:16" s="6" customFormat="1" x14ac:dyDescent="0.25">
      <c r="A755" s="65">
        <v>722</v>
      </c>
      <c r="B755" s="41"/>
      <c r="C755" s="13"/>
      <c r="D755" s="9">
        <v>1</v>
      </c>
      <c r="E755" s="34"/>
      <c r="F755" s="34"/>
      <c r="G755" s="35">
        <f t="shared" si="55"/>
        <v>1</v>
      </c>
      <c r="H755" s="36">
        <f t="shared" si="56"/>
        <v>2.7397260273972603E-3</v>
      </c>
      <c r="I755" s="9"/>
      <c r="J755" s="9"/>
      <c r="K755" s="38"/>
      <c r="L755" s="39"/>
      <c r="M755" s="40">
        <f t="shared" si="57"/>
        <v>0</v>
      </c>
      <c r="N755" s="40">
        <f t="shared" si="58"/>
        <v>0</v>
      </c>
      <c r="O755" s="9"/>
      <c r="P755" s="40">
        <f t="shared" si="59"/>
        <v>0</v>
      </c>
    </row>
    <row r="756" spans="1:16" s="6" customFormat="1" x14ac:dyDescent="0.25">
      <c r="A756" s="65">
        <v>723</v>
      </c>
      <c r="B756" s="41"/>
      <c r="C756" s="13"/>
      <c r="D756" s="9">
        <v>1</v>
      </c>
      <c r="E756" s="34"/>
      <c r="F756" s="34"/>
      <c r="G756" s="35">
        <f t="shared" si="55"/>
        <v>1</v>
      </c>
      <c r="H756" s="36">
        <f t="shared" si="56"/>
        <v>2.7397260273972603E-3</v>
      </c>
      <c r="I756" s="9"/>
      <c r="J756" s="9"/>
      <c r="K756" s="38"/>
      <c r="L756" s="39"/>
      <c r="M756" s="40">
        <f t="shared" si="57"/>
        <v>0</v>
      </c>
      <c r="N756" s="40">
        <f t="shared" si="58"/>
        <v>0</v>
      </c>
      <c r="O756" s="9"/>
      <c r="P756" s="40">
        <f t="shared" si="59"/>
        <v>0</v>
      </c>
    </row>
    <row r="757" spans="1:16" s="6" customFormat="1" x14ac:dyDescent="0.25">
      <c r="A757" s="65">
        <v>724</v>
      </c>
      <c r="B757" s="41"/>
      <c r="C757" s="13"/>
      <c r="D757" s="9">
        <v>1</v>
      </c>
      <c r="E757" s="34"/>
      <c r="F757" s="34"/>
      <c r="G757" s="35">
        <f t="shared" si="55"/>
        <v>1</v>
      </c>
      <c r="H757" s="36">
        <f t="shared" si="56"/>
        <v>2.7397260273972603E-3</v>
      </c>
      <c r="I757" s="9"/>
      <c r="J757" s="9"/>
      <c r="K757" s="38"/>
      <c r="L757" s="39"/>
      <c r="M757" s="40">
        <f t="shared" si="57"/>
        <v>0</v>
      </c>
      <c r="N757" s="40">
        <f t="shared" si="58"/>
        <v>0</v>
      </c>
      <c r="O757" s="9"/>
      <c r="P757" s="40">
        <f t="shared" si="59"/>
        <v>0</v>
      </c>
    </row>
    <row r="758" spans="1:16" s="6" customFormat="1" x14ac:dyDescent="0.25">
      <c r="A758" s="65">
        <v>725</v>
      </c>
      <c r="B758" s="41"/>
      <c r="C758" s="13"/>
      <c r="D758" s="9">
        <v>1</v>
      </c>
      <c r="E758" s="34"/>
      <c r="F758" s="34"/>
      <c r="G758" s="35">
        <f t="shared" si="55"/>
        <v>1</v>
      </c>
      <c r="H758" s="36">
        <f t="shared" si="56"/>
        <v>2.7397260273972603E-3</v>
      </c>
      <c r="I758" s="9"/>
      <c r="J758" s="9"/>
      <c r="K758" s="38"/>
      <c r="L758" s="39"/>
      <c r="M758" s="40">
        <f t="shared" si="57"/>
        <v>0</v>
      </c>
      <c r="N758" s="40">
        <f t="shared" si="58"/>
        <v>0</v>
      </c>
      <c r="O758" s="9"/>
      <c r="P758" s="40">
        <f t="shared" si="59"/>
        <v>0</v>
      </c>
    </row>
    <row r="759" spans="1:16" s="6" customFormat="1" x14ac:dyDescent="0.25">
      <c r="A759" s="65">
        <v>726</v>
      </c>
      <c r="B759" s="41"/>
      <c r="C759" s="13"/>
      <c r="D759" s="9">
        <v>1</v>
      </c>
      <c r="E759" s="34"/>
      <c r="F759" s="34"/>
      <c r="G759" s="35">
        <f t="shared" si="55"/>
        <v>1</v>
      </c>
      <c r="H759" s="36">
        <f t="shared" si="56"/>
        <v>2.7397260273972603E-3</v>
      </c>
      <c r="I759" s="9"/>
      <c r="J759" s="9"/>
      <c r="K759" s="38"/>
      <c r="L759" s="39"/>
      <c r="M759" s="40">
        <f t="shared" si="57"/>
        <v>0</v>
      </c>
      <c r="N759" s="40">
        <f t="shared" si="58"/>
        <v>0</v>
      </c>
      <c r="O759" s="9"/>
      <c r="P759" s="40">
        <f t="shared" si="59"/>
        <v>0</v>
      </c>
    </row>
    <row r="760" spans="1:16" s="6" customFormat="1" x14ac:dyDescent="0.25">
      <c r="A760" s="65">
        <v>727</v>
      </c>
      <c r="B760" s="41"/>
      <c r="C760" s="13"/>
      <c r="D760" s="9">
        <v>1</v>
      </c>
      <c r="E760" s="34"/>
      <c r="F760" s="34"/>
      <c r="G760" s="35">
        <f t="shared" si="55"/>
        <v>1</v>
      </c>
      <c r="H760" s="36">
        <f t="shared" si="56"/>
        <v>2.7397260273972603E-3</v>
      </c>
      <c r="I760" s="9"/>
      <c r="J760" s="9"/>
      <c r="K760" s="38"/>
      <c r="L760" s="39"/>
      <c r="M760" s="40">
        <f t="shared" si="57"/>
        <v>0</v>
      </c>
      <c r="N760" s="40">
        <f t="shared" si="58"/>
        <v>0</v>
      </c>
      <c r="O760" s="9"/>
      <c r="P760" s="40">
        <f t="shared" si="59"/>
        <v>0</v>
      </c>
    </row>
    <row r="761" spans="1:16" s="6" customFormat="1" x14ac:dyDescent="0.25">
      <c r="A761" s="65">
        <v>728</v>
      </c>
      <c r="B761" s="41"/>
      <c r="C761" s="13"/>
      <c r="D761" s="9">
        <v>1</v>
      </c>
      <c r="E761" s="34"/>
      <c r="F761" s="34"/>
      <c r="G761" s="35">
        <f t="shared" si="55"/>
        <v>1</v>
      </c>
      <c r="H761" s="36">
        <f t="shared" si="56"/>
        <v>2.7397260273972603E-3</v>
      </c>
      <c r="I761" s="9"/>
      <c r="J761" s="9"/>
      <c r="K761" s="38"/>
      <c r="L761" s="39"/>
      <c r="M761" s="40">
        <f t="shared" si="57"/>
        <v>0</v>
      </c>
      <c r="N761" s="40">
        <f t="shared" si="58"/>
        <v>0</v>
      </c>
      <c r="O761" s="9"/>
      <c r="P761" s="40">
        <f t="shared" si="59"/>
        <v>0</v>
      </c>
    </row>
    <row r="762" spans="1:16" s="6" customFormat="1" x14ac:dyDescent="0.25">
      <c r="A762" s="65">
        <v>729</v>
      </c>
      <c r="B762" s="41"/>
      <c r="C762" s="13"/>
      <c r="D762" s="9">
        <v>1</v>
      </c>
      <c r="E762" s="34"/>
      <c r="F762" s="34"/>
      <c r="G762" s="35">
        <f t="shared" si="55"/>
        <v>1</v>
      </c>
      <c r="H762" s="36">
        <f t="shared" si="56"/>
        <v>2.7397260273972603E-3</v>
      </c>
      <c r="I762" s="9"/>
      <c r="J762" s="9"/>
      <c r="K762" s="38"/>
      <c r="L762" s="39"/>
      <c r="M762" s="40">
        <f t="shared" si="57"/>
        <v>0</v>
      </c>
      <c r="N762" s="40">
        <f t="shared" si="58"/>
        <v>0</v>
      </c>
      <c r="O762" s="9"/>
      <c r="P762" s="40">
        <f t="shared" si="59"/>
        <v>0</v>
      </c>
    </row>
    <row r="763" spans="1:16" s="6" customFormat="1" x14ac:dyDescent="0.25">
      <c r="A763" s="65">
        <v>730</v>
      </c>
      <c r="B763" s="41"/>
      <c r="C763" s="13"/>
      <c r="D763" s="9">
        <v>1</v>
      </c>
      <c r="E763" s="34"/>
      <c r="F763" s="34"/>
      <c r="G763" s="35">
        <f t="shared" si="55"/>
        <v>1</v>
      </c>
      <c r="H763" s="36">
        <f t="shared" si="56"/>
        <v>2.7397260273972603E-3</v>
      </c>
      <c r="I763" s="9"/>
      <c r="J763" s="9"/>
      <c r="K763" s="38"/>
      <c r="L763" s="39"/>
      <c r="M763" s="40">
        <f t="shared" si="57"/>
        <v>0</v>
      </c>
      <c r="N763" s="40">
        <f t="shared" si="58"/>
        <v>0</v>
      </c>
      <c r="O763" s="9"/>
      <c r="P763" s="40">
        <f t="shared" si="59"/>
        <v>0</v>
      </c>
    </row>
    <row r="764" spans="1:16" s="6" customFormat="1" x14ac:dyDescent="0.25">
      <c r="A764" s="65">
        <v>731</v>
      </c>
      <c r="B764" s="41"/>
      <c r="C764" s="13"/>
      <c r="D764" s="9">
        <v>1</v>
      </c>
      <c r="E764" s="34"/>
      <c r="F764" s="34"/>
      <c r="G764" s="35">
        <f t="shared" si="55"/>
        <v>1</v>
      </c>
      <c r="H764" s="36">
        <f t="shared" si="56"/>
        <v>2.7397260273972603E-3</v>
      </c>
      <c r="I764" s="9"/>
      <c r="J764" s="9"/>
      <c r="K764" s="38"/>
      <c r="L764" s="39"/>
      <c r="M764" s="40">
        <f t="shared" si="57"/>
        <v>0</v>
      </c>
      <c r="N764" s="40">
        <f t="shared" si="58"/>
        <v>0</v>
      </c>
      <c r="O764" s="9"/>
      <c r="P764" s="40">
        <f t="shared" si="59"/>
        <v>0</v>
      </c>
    </row>
    <row r="765" spans="1:16" s="6" customFormat="1" x14ac:dyDescent="0.25">
      <c r="A765" s="65">
        <v>732</v>
      </c>
      <c r="B765" s="41"/>
      <c r="C765" s="13"/>
      <c r="D765" s="9">
        <v>1</v>
      </c>
      <c r="E765" s="34"/>
      <c r="F765" s="34"/>
      <c r="G765" s="35">
        <f t="shared" si="55"/>
        <v>1</v>
      </c>
      <c r="H765" s="36">
        <f t="shared" si="56"/>
        <v>2.7397260273972603E-3</v>
      </c>
      <c r="I765" s="9"/>
      <c r="J765" s="9"/>
      <c r="K765" s="38"/>
      <c r="L765" s="39"/>
      <c r="M765" s="40">
        <f t="shared" si="57"/>
        <v>0</v>
      </c>
      <c r="N765" s="40">
        <f t="shared" si="58"/>
        <v>0</v>
      </c>
      <c r="O765" s="9"/>
      <c r="P765" s="40">
        <f t="shared" si="59"/>
        <v>0</v>
      </c>
    </row>
    <row r="766" spans="1:16" s="6" customFormat="1" x14ac:dyDescent="0.25">
      <c r="A766" s="65">
        <v>733</v>
      </c>
      <c r="B766" s="41"/>
      <c r="C766" s="13"/>
      <c r="D766" s="9">
        <v>1</v>
      </c>
      <c r="E766" s="34"/>
      <c r="F766" s="34"/>
      <c r="G766" s="35">
        <f t="shared" si="55"/>
        <v>1</v>
      </c>
      <c r="H766" s="36">
        <f t="shared" si="56"/>
        <v>2.7397260273972603E-3</v>
      </c>
      <c r="I766" s="9"/>
      <c r="J766" s="9"/>
      <c r="K766" s="38"/>
      <c r="L766" s="39"/>
      <c r="M766" s="40">
        <f t="shared" si="57"/>
        <v>0</v>
      </c>
      <c r="N766" s="40">
        <f t="shared" si="58"/>
        <v>0</v>
      </c>
      <c r="O766" s="9"/>
      <c r="P766" s="40">
        <f t="shared" si="59"/>
        <v>0</v>
      </c>
    </row>
    <row r="767" spans="1:16" s="6" customFormat="1" x14ac:dyDescent="0.25">
      <c r="A767" s="65">
        <v>734</v>
      </c>
      <c r="B767" s="41"/>
      <c r="C767" s="13"/>
      <c r="D767" s="9">
        <v>1</v>
      </c>
      <c r="E767" s="34"/>
      <c r="F767" s="34"/>
      <c r="G767" s="35">
        <f t="shared" si="55"/>
        <v>1</v>
      </c>
      <c r="H767" s="36">
        <f t="shared" si="56"/>
        <v>2.7397260273972603E-3</v>
      </c>
      <c r="I767" s="9"/>
      <c r="J767" s="9"/>
      <c r="K767" s="38"/>
      <c r="L767" s="39"/>
      <c r="M767" s="40">
        <f t="shared" si="57"/>
        <v>0</v>
      </c>
      <c r="N767" s="40">
        <f t="shared" si="58"/>
        <v>0</v>
      </c>
      <c r="O767" s="9"/>
      <c r="P767" s="40">
        <f t="shared" si="59"/>
        <v>0</v>
      </c>
    </row>
    <row r="768" spans="1:16" s="6" customFormat="1" x14ac:dyDescent="0.25">
      <c r="A768" s="65">
        <v>735</v>
      </c>
      <c r="B768" s="41"/>
      <c r="C768" s="13"/>
      <c r="D768" s="9">
        <v>1</v>
      </c>
      <c r="E768" s="34"/>
      <c r="F768" s="34"/>
      <c r="G768" s="35">
        <f t="shared" si="55"/>
        <v>1</v>
      </c>
      <c r="H768" s="36">
        <f t="shared" si="56"/>
        <v>2.7397260273972603E-3</v>
      </c>
      <c r="I768" s="9"/>
      <c r="J768" s="9"/>
      <c r="K768" s="38"/>
      <c r="L768" s="39"/>
      <c r="M768" s="40">
        <f t="shared" si="57"/>
        <v>0</v>
      </c>
      <c r="N768" s="40">
        <f t="shared" si="58"/>
        <v>0</v>
      </c>
      <c r="O768" s="9"/>
      <c r="P768" s="40">
        <f t="shared" si="59"/>
        <v>0</v>
      </c>
    </row>
    <row r="769" spans="1:16" s="6" customFormat="1" x14ac:dyDescent="0.25">
      <c r="A769" s="65">
        <v>736</v>
      </c>
      <c r="B769" s="41"/>
      <c r="C769" s="13"/>
      <c r="D769" s="9">
        <v>1</v>
      </c>
      <c r="E769" s="34"/>
      <c r="F769" s="34"/>
      <c r="G769" s="35">
        <f t="shared" si="55"/>
        <v>1</v>
      </c>
      <c r="H769" s="36">
        <f t="shared" si="56"/>
        <v>2.7397260273972603E-3</v>
      </c>
      <c r="I769" s="9"/>
      <c r="J769" s="9"/>
      <c r="K769" s="38"/>
      <c r="L769" s="39"/>
      <c r="M769" s="40">
        <f t="shared" si="57"/>
        <v>0</v>
      </c>
      <c r="N769" s="40">
        <f t="shared" si="58"/>
        <v>0</v>
      </c>
      <c r="O769" s="9"/>
      <c r="P769" s="40">
        <f t="shared" si="59"/>
        <v>0</v>
      </c>
    </row>
    <row r="770" spans="1:16" s="6" customFormat="1" x14ac:dyDescent="0.25">
      <c r="A770" s="65">
        <v>737</v>
      </c>
      <c r="B770" s="41"/>
      <c r="C770" s="13"/>
      <c r="D770" s="9">
        <v>1</v>
      </c>
      <c r="E770" s="34"/>
      <c r="F770" s="34"/>
      <c r="G770" s="35">
        <f t="shared" si="55"/>
        <v>1</v>
      </c>
      <c r="H770" s="36">
        <f t="shared" si="56"/>
        <v>2.7397260273972603E-3</v>
      </c>
      <c r="I770" s="9"/>
      <c r="J770" s="9"/>
      <c r="K770" s="38"/>
      <c r="L770" s="39"/>
      <c r="M770" s="40">
        <f t="shared" si="57"/>
        <v>0</v>
      </c>
      <c r="N770" s="40">
        <f t="shared" si="58"/>
        <v>0</v>
      </c>
      <c r="O770" s="9"/>
      <c r="P770" s="40">
        <f t="shared" si="59"/>
        <v>0</v>
      </c>
    </row>
    <row r="771" spans="1:16" s="6" customFormat="1" x14ac:dyDescent="0.25">
      <c r="A771" s="65">
        <v>738</v>
      </c>
      <c r="B771" s="41"/>
      <c r="C771" s="13"/>
      <c r="D771" s="9">
        <v>1</v>
      </c>
      <c r="E771" s="34"/>
      <c r="F771" s="34"/>
      <c r="G771" s="35">
        <f t="shared" si="55"/>
        <v>1</v>
      </c>
      <c r="H771" s="36">
        <f t="shared" si="56"/>
        <v>2.7397260273972603E-3</v>
      </c>
      <c r="I771" s="9"/>
      <c r="J771" s="9"/>
      <c r="K771" s="38"/>
      <c r="L771" s="39"/>
      <c r="M771" s="40">
        <f t="shared" si="57"/>
        <v>0</v>
      </c>
      <c r="N771" s="40">
        <f t="shared" si="58"/>
        <v>0</v>
      </c>
      <c r="O771" s="9"/>
      <c r="P771" s="40">
        <f t="shared" si="59"/>
        <v>0</v>
      </c>
    </row>
    <row r="772" spans="1:16" s="6" customFormat="1" x14ac:dyDescent="0.25">
      <c r="A772" s="65">
        <v>739</v>
      </c>
      <c r="B772" s="41"/>
      <c r="C772" s="13"/>
      <c r="D772" s="9">
        <v>1</v>
      </c>
      <c r="E772" s="34"/>
      <c r="F772" s="34"/>
      <c r="G772" s="35">
        <f t="shared" si="55"/>
        <v>1</v>
      </c>
      <c r="H772" s="36">
        <f t="shared" si="56"/>
        <v>2.7397260273972603E-3</v>
      </c>
      <c r="I772" s="9"/>
      <c r="J772" s="9"/>
      <c r="K772" s="38"/>
      <c r="L772" s="39"/>
      <c r="M772" s="40">
        <f t="shared" si="57"/>
        <v>0</v>
      </c>
      <c r="N772" s="40">
        <f t="shared" si="58"/>
        <v>0</v>
      </c>
      <c r="O772" s="9"/>
      <c r="P772" s="40">
        <f t="shared" si="59"/>
        <v>0</v>
      </c>
    </row>
    <row r="773" spans="1:16" s="6" customFormat="1" x14ac:dyDescent="0.25">
      <c r="A773" s="65">
        <v>740</v>
      </c>
      <c r="B773" s="41"/>
      <c r="C773" s="13"/>
      <c r="D773" s="9">
        <v>1</v>
      </c>
      <c r="E773" s="34"/>
      <c r="F773" s="34"/>
      <c r="G773" s="35">
        <f t="shared" si="55"/>
        <v>1</v>
      </c>
      <c r="H773" s="36">
        <f t="shared" si="56"/>
        <v>2.7397260273972603E-3</v>
      </c>
      <c r="I773" s="9"/>
      <c r="J773" s="9"/>
      <c r="K773" s="38"/>
      <c r="L773" s="39"/>
      <c r="M773" s="40">
        <f t="shared" si="57"/>
        <v>0</v>
      </c>
      <c r="N773" s="40">
        <f t="shared" si="58"/>
        <v>0</v>
      </c>
      <c r="O773" s="9"/>
      <c r="P773" s="40">
        <f t="shared" si="59"/>
        <v>0</v>
      </c>
    </row>
    <row r="774" spans="1:16" s="6" customFormat="1" x14ac:dyDescent="0.25">
      <c r="A774" s="65">
        <v>741</v>
      </c>
      <c r="B774" s="41"/>
      <c r="C774" s="13"/>
      <c r="D774" s="9">
        <v>1</v>
      </c>
      <c r="E774" s="34"/>
      <c r="F774" s="34"/>
      <c r="G774" s="35">
        <f t="shared" si="55"/>
        <v>1</v>
      </c>
      <c r="H774" s="36">
        <f t="shared" si="56"/>
        <v>2.7397260273972603E-3</v>
      </c>
      <c r="I774" s="9"/>
      <c r="J774" s="9"/>
      <c r="K774" s="38"/>
      <c r="L774" s="39"/>
      <c r="M774" s="40">
        <f t="shared" si="57"/>
        <v>0</v>
      </c>
      <c r="N774" s="40">
        <f t="shared" si="58"/>
        <v>0</v>
      </c>
      <c r="O774" s="9"/>
      <c r="P774" s="40">
        <f t="shared" si="59"/>
        <v>0</v>
      </c>
    </row>
    <row r="775" spans="1:16" s="6" customFormat="1" x14ac:dyDescent="0.25">
      <c r="A775" s="65">
        <v>742</v>
      </c>
      <c r="B775" s="41"/>
      <c r="C775" s="13"/>
      <c r="D775" s="9">
        <v>1</v>
      </c>
      <c r="E775" s="34"/>
      <c r="F775" s="34"/>
      <c r="G775" s="35">
        <f t="shared" si="55"/>
        <v>1</v>
      </c>
      <c r="H775" s="36">
        <f t="shared" si="56"/>
        <v>2.7397260273972603E-3</v>
      </c>
      <c r="I775" s="9"/>
      <c r="J775" s="9"/>
      <c r="K775" s="38"/>
      <c r="L775" s="39"/>
      <c r="M775" s="40">
        <f t="shared" si="57"/>
        <v>0</v>
      </c>
      <c r="N775" s="40">
        <f t="shared" si="58"/>
        <v>0</v>
      </c>
      <c r="O775" s="9"/>
      <c r="P775" s="40">
        <f t="shared" si="59"/>
        <v>0</v>
      </c>
    </row>
    <row r="776" spans="1:16" s="6" customFormat="1" x14ac:dyDescent="0.25">
      <c r="A776" s="65">
        <v>743</v>
      </c>
      <c r="B776" s="41"/>
      <c r="C776" s="13"/>
      <c r="D776" s="9">
        <v>1</v>
      </c>
      <c r="E776" s="34"/>
      <c r="F776" s="34"/>
      <c r="G776" s="35">
        <f t="shared" si="55"/>
        <v>1</v>
      </c>
      <c r="H776" s="36">
        <f t="shared" si="56"/>
        <v>2.7397260273972603E-3</v>
      </c>
      <c r="I776" s="9"/>
      <c r="J776" s="9"/>
      <c r="K776" s="38"/>
      <c r="L776" s="39"/>
      <c r="M776" s="40">
        <f t="shared" si="57"/>
        <v>0</v>
      </c>
      <c r="N776" s="40">
        <f t="shared" si="58"/>
        <v>0</v>
      </c>
      <c r="O776" s="9"/>
      <c r="P776" s="40">
        <f t="shared" si="59"/>
        <v>0</v>
      </c>
    </row>
    <row r="777" spans="1:16" s="6" customFormat="1" x14ac:dyDescent="0.25">
      <c r="A777" s="65">
        <v>744</v>
      </c>
      <c r="B777" s="41"/>
      <c r="C777" s="13"/>
      <c r="D777" s="9">
        <v>1</v>
      </c>
      <c r="E777" s="34"/>
      <c r="F777" s="34"/>
      <c r="G777" s="35">
        <f t="shared" si="55"/>
        <v>1</v>
      </c>
      <c r="H777" s="36">
        <f t="shared" si="56"/>
        <v>2.7397260273972603E-3</v>
      </c>
      <c r="I777" s="9"/>
      <c r="J777" s="9"/>
      <c r="K777" s="38"/>
      <c r="L777" s="39"/>
      <c r="M777" s="40">
        <f t="shared" si="57"/>
        <v>0</v>
      </c>
      <c r="N777" s="40">
        <f t="shared" si="58"/>
        <v>0</v>
      </c>
      <c r="O777" s="9"/>
      <c r="P777" s="40">
        <f t="shared" si="59"/>
        <v>0</v>
      </c>
    </row>
    <row r="778" spans="1:16" s="6" customFormat="1" x14ac:dyDescent="0.25">
      <c r="A778" s="65">
        <v>745</v>
      </c>
      <c r="B778" s="41"/>
      <c r="C778" s="13"/>
      <c r="D778" s="9">
        <v>1</v>
      </c>
      <c r="E778" s="34"/>
      <c r="F778" s="34"/>
      <c r="G778" s="35">
        <f t="shared" si="55"/>
        <v>1</v>
      </c>
      <c r="H778" s="36">
        <f t="shared" si="56"/>
        <v>2.7397260273972603E-3</v>
      </c>
      <c r="I778" s="9"/>
      <c r="J778" s="9"/>
      <c r="K778" s="38"/>
      <c r="L778" s="39"/>
      <c r="M778" s="40">
        <f t="shared" si="57"/>
        <v>0</v>
      </c>
      <c r="N778" s="40">
        <f t="shared" si="58"/>
        <v>0</v>
      </c>
      <c r="O778" s="9"/>
      <c r="P778" s="40">
        <f t="shared" si="59"/>
        <v>0</v>
      </c>
    </row>
    <row r="779" spans="1:16" s="6" customFormat="1" x14ac:dyDescent="0.25">
      <c r="A779" s="65">
        <v>746</v>
      </c>
      <c r="B779" s="41"/>
      <c r="C779" s="13"/>
      <c r="D779" s="9">
        <v>1</v>
      </c>
      <c r="E779" s="34"/>
      <c r="F779" s="34"/>
      <c r="G779" s="35">
        <f t="shared" si="55"/>
        <v>1</v>
      </c>
      <c r="H779" s="36">
        <f t="shared" si="56"/>
        <v>2.7397260273972603E-3</v>
      </c>
      <c r="I779" s="9"/>
      <c r="J779" s="9"/>
      <c r="K779" s="38"/>
      <c r="L779" s="39"/>
      <c r="M779" s="40">
        <f t="shared" si="57"/>
        <v>0</v>
      </c>
      <c r="N779" s="40">
        <f t="shared" si="58"/>
        <v>0</v>
      </c>
      <c r="O779" s="9"/>
      <c r="P779" s="40">
        <f t="shared" si="59"/>
        <v>0</v>
      </c>
    </row>
    <row r="780" spans="1:16" s="6" customFormat="1" x14ac:dyDescent="0.25">
      <c r="A780" s="65">
        <v>747</v>
      </c>
      <c r="B780" s="41"/>
      <c r="C780" s="13"/>
      <c r="D780" s="9">
        <v>1</v>
      </c>
      <c r="E780" s="34"/>
      <c r="F780" s="34"/>
      <c r="G780" s="35">
        <f t="shared" si="55"/>
        <v>1</v>
      </c>
      <c r="H780" s="36">
        <f t="shared" si="56"/>
        <v>2.7397260273972603E-3</v>
      </c>
      <c r="I780" s="9"/>
      <c r="J780" s="9"/>
      <c r="K780" s="38"/>
      <c r="L780" s="39"/>
      <c r="M780" s="40">
        <f t="shared" si="57"/>
        <v>0</v>
      </c>
      <c r="N780" s="40">
        <f t="shared" si="58"/>
        <v>0</v>
      </c>
      <c r="O780" s="9"/>
      <c r="P780" s="40">
        <f t="shared" si="59"/>
        <v>0</v>
      </c>
    </row>
    <row r="781" spans="1:16" s="6" customFormat="1" x14ac:dyDescent="0.25">
      <c r="A781" s="65">
        <v>748</v>
      </c>
      <c r="B781" s="41"/>
      <c r="C781" s="13"/>
      <c r="D781" s="9">
        <v>1</v>
      </c>
      <c r="E781" s="34"/>
      <c r="F781" s="34"/>
      <c r="G781" s="35">
        <f t="shared" si="55"/>
        <v>1</v>
      </c>
      <c r="H781" s="36">
        <f t="shared" si="56"/>
        <v>2.7397260273972603E-3</v>
      </c>
      <c r="I781" s="9"/>
      <c r="J781" s="9"/>
      <c r="K781" s="38"/>
      <c r="L781" s="39"/>
      <c r="M781" s="40">
        <f t="shared" si="57"/>
        <v>0</v>
      </c>
      <c r="N781" s="40">
        <f t="shared" si="58"/>
        <v>0</v>
      </c>
      <c r="O781" s="9"/>
      <c r="P781" s="40">
        <f t="shared" si="59"/>
        <v>0</v>
      </c>
    </row>
    <row r="782" spans="1:16" s="6" customFormat="1" x14ac:dyDescent="0.25">
      <c r="A782" s="65">
        <v>749</v>
      </c>
      <c r="B782" s="41"/>
      <c r="C782" s="13"/>
      <c r="D782" s="9">
        <v>1</v>
      </c>
      <c r="E782" s="34"/>
      <c r="F782" s="34"/>
      <c r="G782" s="35">
        <f t="shared" si="55"/>
        <v>1</v>
      </c>
      <c r="H782" s="36">
        <f t="shared" si="56"/>
        <v>2.7397260273972603E-3</v>
      </c>
      <c r="I782" s="9"/>
      <c r="J782" s="9"/>
      <c r="K782" s="38"/>
      <c r="L782" s="39"/>
      <c r="M782" s="40">
        <f t="shared" si="57"/>
        <v>0</v>
      </c>
      <c r="N782" s="40">
        <f t="shared" si="58"/>
        <v>0</v>
      </c>
      <c r="O782" s="9"/>
      <c r="P782" s="40">
        <f t="shared" si="59"/>
        <v>0</v>
      </c>
    </row>
    <row r="783" spans="1:16" s="6" customFormat="1" x14ac:dyDescent="0.25">
      <c r="A783" s="65">
        <v>750</v>
      </c>
      <c r="B783" s="41"/>
      <c r="C783" s="13"/>
      <c r="D783" s="9">
        <v>1</v>
      </c>
      <c r="E783" s="34"/>
      <c r="F783" s="34"/>
      <c r="G783" s="35">
        <f t="shared" si="55"/>
        <v>1</v>
      </c>
      <c r="H783" s="36">
        <f t="shared" si="56"/>
        <v>2.7397260273972603E-3</v>
      </c>
      <c r="I783" s="9"/>
      <c r="J783" s="9"/>
      <c r="K783" s="38"/>
      <c r="L783" s="39"/>
      <c r="M783" s="40">
        <f t="shared" si="57"/>
        <v>0</v>
      </c>
      <c r="N783" s="40">
        <f t="shared" si="58"/>
        <v>0</v>
      </c>
      <c r="O783" s="9"/>
      <c r="P783" s="40">
        <f t="shared" si="59"/>
        <v>0</v>
      </c>
    </row>
    <row r="784" spans="1:16" s="6" customFormat="1" x14ac:dyDescent="0.25">
      <c r="A784" s="65">
        <v>751</v>
      </c>
      <c r="B784" s="41"/>
      <c r="C784" s="13"/>
      <c r="D784" s="9">
        <v>1</v>
      </c>
      <c r="E784" s="34"/>
      <c r="F784" s="34"/>
      <c r="G784" s="35">
        <f t="shared" si="55"/>
        <v>1</v>
      </c>
      <c r="H784" s="36">
        <f t="shared" si="56"/>
        <v>2.7397260273972603E-3</v>
      </c>
      <c r="I784" s="9"/>
      <c r="J784" s="9"/>
      <c r="K784" s="38"/>
      <c r="L784" s="39"/>
      <c r="M784" s="40">
        <f t="shared" si="57"/>
        <v>0</v>
      </c>
      <c r="N784" s="40">
        <f t="shared" si="58"/>
        <v>0</v>
      </c>
      <c r="O784" s="9"/>
      <c r="P784" s="40">
        <f t="shared" si="59"/>
        <v>0</v>
      </c>
    </row>
    <row r="785" spans="1:16" s="6" customFormat="1" x14ac:dyDescent="0.25">
      <c r="A785" s="65">
        <v>752</v>
      </c>
      <c r="B785" s="41"/>
      <c r="C785" s="13"/>
      <c r="D785" s="9">
        <v>1</v>
      </c>
      <c r="E785" s="34"/>
      <c r="F785" s="34"/>
      <c r="G785" s="35">
        <f t="shared" si="55"/>
        <v>1</v>
      </c>
      <c r="H785" s="36">
        <f t="shared" si="56"/>
        <v>2.7397260273972603E-3</v>
      </c>
      <c r="I785" s="9"/>
      <c r="J785" s="9"/>
      <c r="K785" s="38"/>
      <c r="L785" s="39"/>
      <c r="M785" s="40">
        <f t="shared" si="57"/>
        <v>0</v>
      </c>
      <c r="N785" s="40">
        <f t="shared" si="58"/>
        <v>0</v>
      </c>
      <c r="O785" s="9"/>
      <c r="P785" s="40">
        <f t="shared" si="59"/>
        <v>0</v>
      </c>
    </row>
    <row r="786" spans="1:16" s="6" customFormat="1" x14ac:dyDescent="0.25">
      <c r="A786" s="65">
        <v>753</v>
      </c>
      <c r="B786" s="41"/>
      <c r="C786" s="13"/>
      <c r="D786" s="9">
        <v>1</v>
      </c>
      <c r="E786" s="34"/>
      <c r="F786" s="34"/>
      <c r="G786" s="35">
        <f t="shared" si="55"/>
        <v>1</v>
      </c>
      <c r="H786" s="36">
        <f t="shared" si="56"/>
        <v>2.7397260273972603E-3</v>
      </c>
      <c r="I786" s="9"/>
      <c r="J786" s="9"/>
      <c r="K786" s="38"/>
      <c r="L786" s="39"/>
      <c r="M786" s="40">
        <f t="shared" si="57"/>
        <v>0</v>
      </c>
      <c r="N786" s="40">
        <f t="shared" si="58"/>
        <v>0</v>
      </c>
      <c r="O786" s="9"/>
      <c r="P786" s="40">
        <f t="shared" si="59"/>
        <v>0</v>
      </c>
    </row>
    <row r="787" spans="1:16" s="6" customFormat="1" x14ac:dyDescent="0.25">
      <c r="A787" s="65">
        <v>754</v>
      </c>
      <c r="B787" s="41"/>
      <c r="C787" s="13"/>
      <c r="D787" s="9">
        <v>1</v>
      </c>
      <c r="E787" s="34"/>
      <c r="F787" s="34"/>
      <c r="G787" s="35">
        <f t="shared" si="55"/>
        <v>1</v>
      </c>
      <c r="H787" s="36">
        <f t="shared" si="56"/>
        <v>2.7397260273972603E-3</v>
      </c>
      <c r="I787" s="9"/>
      <c r="J787" s="9"/>
      <c r="K787" s="38"/>
      <c r="L787" s="39"/>
      <c r="M787" s="40">
        <f t="shared" si="57"/>
        <v>0</v>
      </c>
      <c r="N787" s="40">
        <f t="shared" si="58"/>
        <v>0</v>
      </c>
      <c r="O787" s="9"/>
      <c r="P787" s="40">
        <f t="shared" si="59"/>
        <v>0</v>
      </c>
    </row>
    <row r="788" spans="1:16" s="6" customFormat="1" x14ac:dyDescent="0.25">
      <c r="A788" s="65">
        <v>755</v>
      </c>
      <c r="B788" s="41"/>
      <c r="C788" s="13"/>
      <c r="D788" s="9">
        <v>1</v>
      </c>
      <c r="E788" s="34"/>
      <c r="F788" s="34"/>
      <c r="G788" s="35">
        <f t="shared" si="55"/>
        <v>1</v>
      </c>
      <c r="H788" s="36">
        <f t="shared" si="56"/>
        <v>2.7397260273972603E-3</v>
      </c>
      <c r="I788" s="9"/>
      <c r="J788" s="9"/>
      <c r="K788" s="38"/>
      <c r="L788" s="39"/>
      <c r="M788" s="40">
        <f t="shared" si="57"/>
        <v>0</v>
      </c>
      <c r="N788" s="40">
        <f t="shared" si="58"/>
        <v>0</v>
      </c>
      <c r="O788" s="9"/>
      <c r="P788" s="40">
        <f t="shared" si="59"/>
        <v>0</v>
      </c>
    </row>
    <row r="789" spans="1:16" s="6" customFormat="1" x14ac:dyDescent="0.25">
      <c r="A789" s="65">
        <v>756</v>
      </c>
      <c r="B789" s="41"/>
      <c r="C789" s="13"/>
      <c r="D789" s="9">
        <v>1</v>
      </c>
      <c r="E789" s="34"/>
      <c r="F789" s="34"/>
      <c r="G789" s="35">
        <f t="shared" si="55"/>
        <v>1</v>
      </c>
      <c r="H789" s="36">
        <f t="shared" si="56"/>
        <v>2.7397260273972603E-3</v>
      </c>
      <c r="I789" s="9"/>
      <c r="J789" s="9"/>
      <c r="K789" s="38"/>
      <c r="L789" s="39"/>
      <c r="M789" s="40">
        <f t="shared" si="57"/>
        <v>0</v>
      </c>
      <c r="N789" s="40">
        <f t="shared" si="58"/>
        <v>0</v>
      </c>
      <c r="O789" s="9"/>
      <c r="P789" s="40">
        <f t="shared" si="59"/>
        <v>0</v>
      </c>
    </row>
    <row r="790" spans="1:16" s="6" customFormat="1" x14ac:dyDescent="0.25">
      <c r="A790" s="65">
        <v>757</v>
      </c>
      <c r="B790" s="41"/>
      <c r="C790" s="13"/>
      <c r="D790" s="9">
        <v>1</v>
      </c>
      <c r="E790" s="34"/>
      <c r="F790" s="34"/>
      <c r="G790" s="35">
        <f t="shared" si="55"/>
        <v>1</v>
      </c>
      <c r="H790" s="36">
        <f t="shared" si="56"/>
        <v>2.7397260273972603E-3</v>
      </c>
      <c r="I790" s="9"/>
      <c r="J790" s="9"/>
      <c r="K790" s="38"/>
      <c r="L790" s="39"/>
      <c r="M790" s="40">
        <f t="shared" si="57"/>
        <v>0</v>
      </c>
      <c r="N790" s="40">
        <f t="shared" si="58"/>
        <v>0</v>
      </c>
      <c r="O790" s="9"/>
      <c r="P790" s="40">
        <f t="shared" si="59"/>
        <v>0</v>
      </c>
    </row>
    <row r="791" spans="1:16" s="6" customFormat="1" x14ac:dyDescent="0.25">
      <c r="A791" s="65">
        <v>758</v>
      </c>
      <c r="B791" s="41"/>
      <c r="C791" s="13"/>
      <c r="D791" s="9">
        <v>1</v>
      </c>
      <c r="E791" s="34"/>
      <c r="F791" s="34"/>
      <c r="G791" s="35">
        <f t="shared" si="55"/>
        <v>1</v>
      </c>
      <c r="H791" s="36">
        <f t="shared" si="56"/>
        <v>2.7397260273972603E-3</v>
      </c>
      <c r="I791" s="9"/>
      <c r="J791" s="9"/>
      <c r="K791" s="38"/>
      <c r="L791" s="39"/>
      <c r="M791" s="40">
        <f t="shared" si="57"/>
        <v>0</v>
      </c>
      <c r="N791" s="40">
        <f t="shared" si="58"/>
        <v>0</v>
      </c>
      <c r="O791" s="9"/>
      <c r="P791" s="40">
        <f t="shared" si="59"/>
        <v>0</v>
      </c>
    </row>
    <row r="792" spans="1:16" s="6" customFormat="1" x14ac:dyDescent="0.25">
      <c r="A792" s="65">
        <v>759</v>
      </c>
      <c r="B792" s="41"/>
      <c r="C792" s="13"/>
      <c r="D792" s="9">
        <v>1</v>
      </c>
      <c r="E792" s="34"/>
      <c r="F792" s="34"/>
      <c r="G792" s="35">
        <f t="shared" si="55"/>
        <v>1</v>
      </c>
      <c r="H792" s="36">
        <f t="shared" si="56"/>
        <v>2.7397260273972603E-3</v>
      </c>
      <c r="I792" s="9"/>
      <c r="J792" s="9"/>
      <c r="K792" s="38"/>
      <c r="L792" s="39"/>
      <c r="M792" s="40">
        <f t="shared" si="57"/>
        <v>0</v>
      </c>
      <c r="N792" s="40">
        <f t="shared" si="58"/>
        <v>0</v>
      </c>
      <c r="O792" s="9"/>
      <c r="P792" s="40">
        <f t="shared" si="59"/>
        <v>0</v>
      </c>
    </row>
    <row r="793" spans="1:16" s="6" customFormat="1" x14ac:dyDescent="0.25">
      <c r="A793" s="65">
        <v>760</v>
      </c>
      <c r="B793" s="41"/>
      <c r="C793" s="13"/>
      <c r="D793" s="9">
        <v>1</v>
      </c>
      <c r="E793" s="34"/>
      <c r="F793" s="34"/>
      <c r="G793" s="35">
        <f t="shared" si="55"/>
        <v>1</v>
      </c>
      <c r="H793" s="36">
        <f t="shared" si="56"/>
        <v>2.7397260273972603E-3</v>
      </c>
      <c r="I793" s="9"/>
      <c r="J793" s="9"/>
      <c r="K793" s="38"/>
      <c r="L793" s="39"/>
      <c r="M793" s="40">
        <f t="shared" si="57"/>
        <v>0</v>
      </c>
      <c r="N793" s="40">
        <f t="shared" si="58"/>
        <v>0</v>
      </c>
      <c r="O793" s="9"/>
      <c r="P793" s="40">
        <f t="shared" si="59"/>
        <v>0</v>
      </c>
    </row>
    <row r="794" spans="1:16" s="6" customFormat="1" x14ac:dyDescent="0.25">
      <c r="A794" s="65">
        <v>761</v>
      </c>
      <c r="B794" s="41"/>
      <c r="C794" s="13"/>
      <c r="D794" s="9">
        <v>1</v>
      </c>
      <c r="E794" s="34"/>
      <c r="F794" s="34"/>
      <c r="G794" s="35">
        <f t="shared" si="55"/>
        <v>1</v>
      </c>
      <c r="H794" s="36">
        <f t="shared" si="56"/>
        <v>2.7397260273972603E-3</v>
      </c>
      <c r="I794" s="9"/>
      <c r="J794" s="9"/>
      <c r="K794" s="38"/>
      <c r="L794" s="39"/>
      <c r="M794" s="40">
        <f t="shared" si="57"/>
        <v>0</v>
      </c>
      <c r="N794" s="40">
        <f t="shared" si="58"/>
        <v>0</v>
      </c>
      <c r="O794" s="9"/>
      <c r="P794" s="40">
        <f t="shared" si="59"/>
        <v>0</v>
      </c>
    </row>
    <row r="795" spans="1:16" s="6" customFormat="1" x14ac:dyDescent="0.25">
      <c r="A795" s="65">
        <v>762</v>
      </c>
      <c r="B795" s="41"/>
      <c r="C795" s="13"/>
      <c r="D795" s="9">
        <v>1</v>
      </c>
      <c r="E795" s="34"/>
      <c r="F795" s="34"/>
      <c r="G795" s="35">
        <f t="shared" si="55"/>
        <v>1</v>
      </c>
      <c r="H795" s="36">
        <f t="shared" si="56"/>
        <v>2.7397260273972603E-3</v>
      </c>
      <c r="I795" s="9"/>
      <c r="J795" s="9"/>
      <c r="K795" s="38"/>
      <c r="L795" s="39"/>
      <c r="M795" s="40">
        <f t="shared" si="57"/>
        <v>0</v>
      </c>
      <c r="N795" s="40">
        <f t="shared" si="58"/>
        <v>0</v>
      </c>
      <c r="O795" s="9"/>
      <c r="P795" s="40">
        <f t="shared" si="59"/>
        <v>0</v>
      </c>
    </row>
    <row r="796" spans="1:16" s="6" customFormat="1" x14ac:dyDescent="0.25">
      <c r="A796" s="65">
        <v>763</v>
      </c>
      <c r="B796" s="41"/>
      <c r="C796" s="13"/>
      <c r="D796" s="9">
        <v>1</v>
      </c>
      <c r="E796" s="34"/>
      <c r="F796" s="34"/>
      <c r="G796" s="35">
        <f t="shared" si="55"/>
        <v>1</v>
      </c>
      <c r="H796" s="36">
        <f t="shared" si="56"/>
        <v>2.7397260273972603E-3</v>
      </c>
      <c r="I796" s="9"/>
      <c r="J796" s="9"/>
      <c r="K796" s="38"/>
      <c r="L796" s="39"/>
      <c r="M796" s="40">
        <f t="shared" si="57"/>
        <v>0</v>
      </c>
      <c r="N796" s="40">
        <f t="shared" si="58"/>
        <v>0</v>
      </c>
      <c r="O796" s="9"/>
      <c r="P796" s="40">
        <f t="shared" si="59"/>
        <v>0</v>
      </c>
    </row>
    <row r="797" spans="1:16" s="6" customFormat="1" x14ac:dyDescent="0.25">
      <c r="A797" s="65">
        <v>764</v>
      </c>
      <c r="B797" s="41"/>
      <c r="C797" s="13"/>
      <c r="D797" s="9">
        <v>1</v>
      </c>
      <c r="E797" s="34"/>
      <c r="F797" s="34"/>
      <c r="G797" s="35">
        <f t="shared" si="55"/>
        <v>1</v>
      </c>
      <c r="H797" s="36">
        <f t="shared" si="56"/>
        <v>2.7397260273972603E-3</v>
      </c>
      <c r="I797" s="9"/>
      <c r="J797" s="9"/>
      <c r="K797" s="38"/>
      <c r="L797" s="39"/>
      <c r="M797" s="40">
        <f t="shared" si="57"/>
        <v>0</v>
      </c>
      <c r="N797" s="40">
        <f t="shared" si="58"/>
        <v>0</v>
      </c>
      <c r="O797" s="9"/>
      <c r="P797" s="40">
        <f t="shared" si="59"/>
        <v>0</v>
      </c>
    </row>
    <row r="798" spans="1:16" s="6" customFormat="1" x14ac:dyDescent="0.25">
      <c r="A798" s="65">
        <v>765</v>
      </c>
      <c r="B798" s="41"/>
      <c r="C798" s="13"/>
      <c r="D798" s="9">
        <v>1</v>
      </c>
      <c r="E798" s="34"/>
      <c r="F798" s="34"/>
      <c r="G798" s="35">
        <f t="shared" si="55"/>
        <v>1</v>
      </c>
      <c r="H798" s="36">
        <f t="shared" si="56"/>
        <v>2.7397260273972603E-3</v>
      </c>
      <c r="I798" s="9"/>
      <c r="J798" s="9"/>
      <c r="K798" s="38"/>
      <c r="L798" s="39"/>
      <c r="M798" s="40">
        <f t="shared" si="57"/>
        <v>0</v>
      </c>
      <c r="N798" s="40">
        <f t="shared" si="58"/>
        <v>0</v>
      </c>
      <c r="O798" s="9"/>
      <c r="P798" s="40">
        <f t="shared" si="59"/>
        <v>0</v>
      </c>
    </row>
    <row r="799" spans="1:16" s="6" customFormat="1" x14ac:dyDescent="0.25">
      <c r="A799" s="65">
        <v>766</v>
      </c>
      <c r="B799" s="41"/>
      <c r="C799" s="13"/>
      <c r="D799" s="9">
        <v>1</v>
      </c>
      <c r="E799" s="34"/>
      <c r="F799" s="34"/>
      <c r="G799" s="35">
        <f t="shared" si="55"/>
        <v>1</v>
      </c>
      <c r="H799" s="36">
        <f t="shared" si="56"/>
        <v>2.7397260273972603E-3</v>
      </c>
      <c r="I799" s="9"/>
      <c r="J799" s="9"/>
      <c r="K799" s="38"/>
      <c r="L799" s="39"/>
      <c r="M799" s="40">
        <f t="shared" si="57"/>
        <v>0</v>
      </c>
      <c r="N799" s="40">
        <f t="shared" si="58"/>
        <v>0</v>
      </c>
      <c r="O799" s="9"/>
      <c r="P799" s="40">
        <f t="shared" si="59"/>
        <v>0</v>
      </c>
    </row>
    <row r="800" spans="1:16" s="6" customFormat="1" x14ac:dyDescent="0.25">
      <c r="A800" s="65">
        <v>767</v>
      </c>
      <c r="B800" s="41"/>
      <c r="C800" s="13"/>
      <c r="D800" s="9">
        <v>1</v>
      </c>
      <c r="E800" s="34"/>
      <c r="F800" s="34"/>
      <c r="G800" s="35">
        <f t="shared" si="55"/>
        <v>1</v>
      </c>
      <c r="H800" s="36">
        <f t="shared" si="56"/>
        <v>2.7397260273972603E-3</v>
      </c>
      <c r="I800" s="9"/>
      <c r="J800" s="9"/>
      <c r="K800" s="38"/>
      <c r="L800" s="39"/>
      <c r="M800" s="40">
        <f t="shared" si="57"/>
        <v>0</v>
      </c>
      <c r="N800" s="40">
        <f t="shared" si="58"/>
        <v>0</v>
      </c>
      <c r="O800" s="9"/>
      <c r="P800" s="40">
        <f t="shared" si="59"/>
        <v>0</v>
      </c>
    </row>
    <row r="801" spans="1:16" s="6" customFormat="1" x14ac:dyDescent="0.25">
      <c r="A801" s="65">
        <v>768</v>
      </c>
      <c r="B801" s="41"/>
      <c r="C801" s="13"/>
      <c r="D801" s="9">
        <v>1</v>
      </c>
      <c r="E801" s="34"/>
      <c r="F801" s="34"/>
      <c r="G801" s="35">
        <f t="shared" si="55"/>
        <v>1</v>
      </c>
      <c r="H801" s="36">
        <f t="shared" si="56"/>
        <v>2.7397260273972603E-3</v>
      </c>
      <c r="I801" s="9"/>
      <c r="J801" s="9"/>
      <c r="K801" s="38"/>
      <c r="L801" s="39"/>
      <c r="M801" s="40">
        <f t="shared" si="57"/>
        <v>0</v>
      </c>
      <c r="N801" s="40">
        <f t="shared" si="58"/>
        <v>0</v>
      </c>
      <c r="O801" s="9"/>
      <c r="P801" s="40">
        <f t="shared" si="59"/>
        <v>0</v>
      </c>
    </row>
    <row r="802" spans="1:16" s="6" customFormat="1" x14ac:dyDescent="0.25">
      <c r="A802" s="65">
        <v>769</v>
      </c>
      <c r="B802" s="41"/>
      <c r="C802" s="13"/>
      <c r="D802" s="9">
        <v>1</v>
      </c>
      <c r="E802" s="34"/>
      <c r="F802" s="34"/>
      <c r="G802" s="35">
        <f t="shared" ref="G802:G865" si="60">F802-E802+1</f>
        <v>1</v>
      </c>
      <c r="H802" s="36">
        <f t="shared" ref="H802:H865" si="61">+(D802*G802)/365</f>
        <v>2.7397260273972603E-3</v>
      </c>
      <c r="I802" s="9"/>
      <c r="J802" s="9"/>
      <c r="K802" s="38"/>
      <c r="L802" s="39"/>
      <c r="M802" s="40">
        <f t="shared" ref="M802:M865" si="62">(J802*K802)-L802</f>
        <v>0</v>
      </c>
      <c r="N802" s="40">
        <f t="shared" ref="N802:N865" si="63">(I802+M802)/H802</f>
        <v>0</v>
      </c>
      <c r="O802" s="9"/>
      <c r="P802" s="40">
        <f t="shared" ref="P802:P865" si="64">N802*O802</f>
        <v>0</v>
      </c>
    </row>
    <row r="803" spans="1:16" s="6" customFormat="1" x14ac:dyDescent="0.25">
      <c r="A803" s="65">
        <v>770</v>
      </c>
      <c r="B803" s="41"/>
      <c r="C803" s="13"/>
      <c r="D803" s="9">
        <v>1</v>
      </c>
      <c r="E803" s="34"/>
      <c r="F803" s="34"/>
      <c r="G803" s="35">
        <f t="shared" si="60"/>
        <v>1</v>
      </c>
      <c r="H803" s="36">
        <f t="shared" si="61"/>
        <v>2.7397260273972603E-3</v>
      </c>
      <c r="I803" s="9"/>
      <c r="J803" s="9"/>
      <c r="K803" s="38"/>
      <c r="L803" s="39"/>
      <c r="M803" s="40">
        <f t="shared" si="62"/>
        <v>0</v>
      </c>
      <c r="N803" s="40">
        <f t="shared" si="63"/>
        <v>0</v>
      </c>
      <c r="O803" s="9"/>
      <c r="P803" s="40">
        <f t="shared" si="64"/>
        <v>0</v>
      </c>
    </row>
    <row r="804" spans="1:16" s="6" customFormat="1" x14ac:dyDescent="0.25">
      <c r="A804" s="65">
        <v>771</v>
      </c>
      <c r="B804" s="41"/>
      <c r="C804" s="13"/>
      <c r="D804" s="9">
        <v>1</v>
      </c>
      <c r="E804" s="34"/>
      <c r="F804" s="34"/>
      <c r="G804" s="35">
        <f t="shared" si="60"/>
        <v>1</v>
      </c>
      <c r="H804" s="36">
        <f t="shared" si="61"/>
        <v>2.7397260273972603E-3</v>
      </c>
      <c r="I804" s="9"/>
      <c r="J804" s="9"/>
      <c r="K804" s="38"/>
      <c r="L804" s="39"/>
      <c r="M804" s="40">
        <f t="shared" si="62"/>
        <v>0</v>
      </c>
      <c r="N804" s="40">
        <f t="shared" si="63"/>
        <v>0</v>
      </c>
      <c r="O804" s="9"/>
      <c r="P804" s="40">
        <f t="shared" si="64"/>
        <v>0</v>
      </c>
    </row>
    <row r="805" spans="1:16" s="6" customFormat="1" x14ac:dyDescent="0.25">
      <c r="A805" s="65">
        <v>772</v>
      </c>
      <c r="B805" s="41"/>
      <c r="C805" s="13"/>
      <c r="D805" s="9">
        <v>1</v>
      </c>
      <c r="E805" s="34"/>
      <c r="F805" s="34"/>
      <c r="G805" s="35">
        <f t="shared" si="60"/>
        <v>1</v>
      </c>
      <c r="H805" s="36">
        <f t="shared" si="61"/>
        <v>2.7397260273972603E-3</v>
      </c>
      <c r="I805" s="9"/>
      <c r="J805" s="9"/>
      <c r="K805" s="38"/>
      <c r="L805" s="39"/>
      <c r="M805" s="40">
        <f t="shared" si="62"/>
        <v>0</v>
      </c>
      <c r="N805" s="40">
        <f t="shared" si="63"/>
        <v>0</v>
      </c>
      <c r="O805" s="9"/>
      <c r="P805" s="40">
        <f t="shared" si="64"/>
        <v>0</v>
      </c>
    </row>
    <row r="806" spans="1:16" s="6" customFormat="1" x14ac:dyDescent="0.25">
      <c r="A806" s="65">
        <v>773</v>
      </c>
      <c r="B806" s="41"/>
      <c r="C806" s="13"/>
      <c r="D806" s="9">
        <v>1</v>
      </c>
      <c r="E806" s="34"/>
      <c r="F806" s="34"/>
      <c r="G806" s="35">
        <f t="shared" si="60"/>
        <v>1</v>
      </c>
      <c r="H806" s="36">
        <f t="shared" si="61"/>
        <v>2.7397260273972603E-3</v>
      </c>
      <c r="I806" s="9"/>
      <c r="J806" s="9"/>
      <c r="K806" s="38"/>
      <c r="L806" s="39"/>
      <c r="M806" s="40">
        <f t="shared" si="62"/>
        <v>0</v>
      </c>
      <c r="N806" s="40">
        <f t="shared" si="63"/>
        <v>0</v>
      </c>
      <c r="O806" s="9"/>
      <c r="P806" s="40">
        <f t="shared" si="64"/>
        <v>0</v>
      </c>
    </row>
    <row r="807" spans="1:16" s="6" customFormat="1" x14ac:dyDescent="0.25">
      <c r="A807" s="65">
        <v>774</v>
      </c>
      <c r="B807" s="41"/>
      <c r="C807" s="13"/>
      <c r="D807" s="9">
        <v>1</v>
      </c>
      <c r="E807" s="34"/>
      <c r="F807" s="34"/>
      <c r="G807" s="35">
        <f t="shared" si="60"/>
        <v>1</v>
      </c>
      <c r="H807" s="36">
        <f t="shared" si="61"/>
        <v>2.7397260273972603E-3</v>
      </c>
      <c r="I807" s="9"/>
      <c r="J807" s="9"/>
      <c r="K807" s="38"/>
      <c r="L807" s="39"/>
      <c r="M807" s="40">
        <f t="shared" si="62"/>
        <v>0</v>
      </c>
      <c r="N807" s="40">
        <f t="shared" si="63"/>
        <v>0</v>
      </c>
      <c r="O807" s="9"/>
      <c r="P807" s="40">
        <f t="shared" si="64"/>
        <v>0</v>
      </c>
    </row>
    <row r="808" spans="1:16" s="6" customFormat="1" x14ac:dyDescent="0.25">
      <c r="A808" s="65">
        <v>775</v>
      </c>
      <c r="B808" s="41"/>
      <c r="C808" s="13"/>
      <c r="D808" s="9">
        <v>1</v>
      </c>
      <c r="E808" s="34"/>
      <c r="F808" s="34"/>
      <c r="G808" s="35">
        <f t="shared" si="60"/>
        <v>1</v>
      </c>
      <c r="H808" s="36">
        <f t="shared" si="61"/>
        <v>2.7397260273972603E-3</v>
      </c>
      <c r="I808" s="9"/>
      <c r="J808" s="9"/>
      <c r="K808" s="38"/>
      <c r="L808" s="39"/>
      <c r="M808" s="40">
        <f t="shared" si="62"/>
        <v>0</v>
      </c>
      <c r="N808" s="40">
        <f t="shared" si="63"/>
        <v>0</v>
      </c>
      <c r="O808" s="9"/>
      <c r="P808" s="40">
        <f t="shared" si="64"/>
        <v>0</v>
      </c>
    </row>
    <row r="809" spans="1:16" s="6" customFormat="1" x14ac:dyDescent="0.25">
      <c r="A809" s="65">
        <v>776</v>
      </c>
      <c r="B809" s="41"/>
      <c r="C809" s="13"/>
      <c r="D809" s="9">
        <v>1</v>
      </c>
      <c r="E809" s="34"/>
      <c r="F809" s="34"/>
      <c r="G809" s="35">
        <f t="shared" si="60"/>
        <v>1</v>
      </c>
      <c r="H809" s="36">
        <f t="shared" si="61"/>
        <v>2.7397260273972603E-3</v>
      </c>
      <c r="I809" s="9"/>
      <c r="J809" s="9"/>
      <c r="K809" s="38"/>
      <c r="L809" s="39"/>
      <c r="M809" s="40">
        <f t="shared" si="62"/>
        <v>0</v>
      </c>
      <c r="N809" s="40">
        <f t="shared" si="63"/>
        <v>0</v>
      </c>
      <c r="O809" s="9"/>
      <c r="P809" s="40">
        <f t="shared" si="64"/>
        <v>0</v>
      </c>
    </row>
    <row r="810" spans="1:16" s="6" customFormat="1" x14ac:dyDescent="0.25">
      <c r="A810" s="65">
        <v>777</v>
      </c>
      <c r="B810" s="41"/>
      <c r="C810" s="13"/>
      <c r="D810" s="9">
        <v>1</v>
      </c>
      <c r="E810" s="34"/>
      <c r="F810" s="34"/>
      <c r="G810" s="35">
        <f t="shared" si="60"/>
        <v>1</v>
      </c>
      <c r="H810" s="36">
        <f t="shared" si="61"/>
        <v>2.7397260273972603E-3</v>
      </c>
      <c r="I810" s="9"/>
      <c r="J810" s="9"/>
      <c r="K810" s="38"/>
      <c r="L810" s="39"/>
      <c r="M810" s="40">
        <f t="shared" si="62"/>
        <v>0</v>
      </c>
      <c r="N810" s="40">
        <f t="shared" si="63"/>
        <v>0</v>
      </c>
      <c r="O810" s="9"/>
      <c r="P810" s="40">
        <f t="shared" si="64"/>
        <v>0</v>
      </c>
    </row>
    <row r="811" spans="1:16" s="6" customFormat="1" x14ac:dyDescent="0.25">
      <c r="A811" s="65">
        <v>778</v>
      </c>
      <c r="B811" s="41"/>
      <c r="C811" s="13"/>
      <c r="D811" s="9">
        <v>1</v>
      </c>
      <c r="E811" s="34"/>
      <c r="F811" s="34"/>
      <c r="G811" s="35">
        <f t="shared" si="60"/>
        <v>1</v>
      </c>
      <c r="H811" s="36">
        <f t="shared" si="61"/>
        <v>2.7397260273972603E-3</v>
      </c>
      <c r="I811" s="9"/>
      <c r="J811" s="9"/>
      <c r="K811" s="38"/>
      <c r="L811" s="39"/>
      <c r="M811" s="40">
        <f t="shared" si="62"/>
        <v>0</v>
      </c>
      <c r="N811" s="40">
        <f t="shared" si="63"/>
        <v>0</v>
      </c>
      <c r="O811" s="9"/>
      <c r="P811" s="40">
        <f t="shared" si="64"/>
        <v>0</v>
      </c>
    </row>
    <row r="812" spans="1:16" s="6" customFormat="1" x14ac:dyDescent="0.25">
      <c r="A812" s="65">
        <v>779</v>
      </c>
      <c r="B812" s="41"/>
      <c r="C812" s="13"/>
      <c r="D812" s="9">
        <v>1</v>
      </c>
      <c r="E812" s="34"/>
      <c r="F812" s="34"/>
      <c r="G812" s="35">
        <f t="shared" si="60"/>
        <v>1</v>
      </c>
      <c r="H812" s="36">
        <f t="shared" si="61"/>
        <v>2.7397260273972603E-3</v>
      </c>
      <c r="I812" s="9"/>
      <c r="J812" s="9"/>
      <c r="K812" s="38"/>
      <c r="L812" s="39"/>
      <c r="M812" s="40">
        <f t="shared" si="62"/>
        <v>0</v>
      </c>
      <c r="N812" s="40">
        <f t="shared" si="63"/>
        <v>0</v>
      </c>
      <c r="O812" s="9"/>
      <c r="P812" s="40">
        <f t="shared" si="64"/>
        <v>0</v>
      </c>
    </row>
    <row r="813" spans="1:16" s="6" customFormat="1" x14ac:dyDescent="0.25">
      <c r="A813" s="65">
        <v>780</v>
      </c>
      <c r="B813" s="41"/>
      <c r="C813" s="13"/>
      <c r="D813" s="9">
        <v>1</v>
      </c>
      <c r="E813" s="34"/>
      <c r="F813" s="34"/>
      <c r="G813" s="35">
        <f t="shared" si="60"/>
        <v>1</v>
      </c>
      <c r="H813" s="36">
        <f t="shared" si="61"/>
        <v>2.7397260273972603E-3</v>
      </c>
      <c r="I813" s="9"/>
      <c r="J813" s="9"/>
      <c r="K813" s="38"/>
      <c r="L813" s="39"/>
      <c r="M813" s="40">
        <f t="shared" si="62"/>
        <v>0</v>
      </c>
      <c r="N813" s="40">
        <f t="shared" si="63"/>
        <v>0</v>
      </c>
      <c r="O813" s="9"/>
      <c r="P813" s="40">
        <f t="shared" si="64"/>
        <v>0</v>
      </c>
    </row>
    <row r="814" spans="1:16" s="6" customFormat="1" x14ac:dyDescent="0.25">
      <c r="A814" s="65">
        <v>781</v>
      </c>
      <c r="B814" s="41"/>
      <c r="C814" s="13"/>
      <c r="D814" s="9">
        <v>1</v>
      </c>
      <c r="E814" s="34"/>
      <c r="F814" s="34"/>
      <c r="G814" s="35">
        <f t="shared" si="60"/>
        <v>1</v>
      </c>
      <c r="H814" s="36">
        <f t="shared" si="61"/>
        <v>2.7397260273972603E-3</v>
      </c>
      <c r="I814" s="9"/>
      <c r="J814" s="9"/>
      <c r="K814" s="38"/>
      <c r="L814" s="39"/>
      <c r="M814" s="40">
        <f t="shared" si="62"/>
        <v>0</v>
      </c>
      <c r="N814" s="40">
        <f t="shared" si="63"/>
        <v>0</v>
      </c>
      <c r="O814" s="9"/>
      <c r="P814" s="40">
        <f t="shared" si="64"/>
        <v>0</v>
      </c>
    </row>
    <row r="815" spans="1:16" s="6" customFormat="1" x14ac:dyDescent="0.25">
      <c r="A815" s="65">
        <v>782</v>
      </c>
      <c r="B815" s="41"/>
      <c r="C815" s="13"/>
      <c r="D815" s="9">
        <v>1</v>
      </c>
      <c r="E815" s="34"/>
      <c r="F815" s="34"/>
      <c r="G815" s="35">
        <f t="shared" si="60"/>
        <v>1</v>
      </c>
      <c r="H815" s="36">
        <f t="shared" si="61"/>
        <v>2.7397260273972603E-3</v>
      </c>
      <c r="I815" s="9"/>
      <c r="J815" s="9"/>
      <c r="K815" s="38"/>
      <c r="L815" s="39"/>
      <c r="M815" s="40">
        <f t="shared" si="62"/>
        <v>0</v>
      </c>
      <c r="N815" s="40">
        <f t="shared" si="63"/>
        <v>0</v>
      </c>
      <c r="O815" s="9"/>
      <c r="P815" s="40">
        <f t="shared" si="64"/>
        <v>0</v>
      </c>
    </row>
    <row r="816" spans="1:16" s="6" customFormat="1" x14ac:dyDescent="0.25">
      <c r="A816" s="65">
        <v>783</v>
      </c>
      <c r="B816" s="41"/>
      <c r="C816" s="13"/>
      <c r="D816" s="9">
        <v>1</v>
      </c>
      <c r="E816" s="34"/>
      <c r="F816" s="34"/>
      <c r="G816" s="35">
        <f t="shared" si="60"/>
        <v>1</v>
      </c>
      <c r="H816" s="36">
        <f t="shared" si="61"/>
        <v>2.7397260273972603E-3</v>
      </c>
      <c r="I816" s="9"/>
      <c r="J816" s="9"/>
      <c r="K816" s="38"/>
      <c r="L816" s="39"/>
      <c r="M816" s="40">
        <f t="shared" si="62"/>
        <v>0</v>
      </c>
      <c r="N816" s="40">
        <f t="shared" si="63"/>
        <v>0</v>
      </c>
      <c r="O816" s="9"/>
      <c r="P816" s="40">
        <f t="shared" si="64"/>
        <v>0</v>
      </c>
    </row>
    <row r="817" spans="1:16" s="6" customFormat="1" x14ac:dyDescent="0.25">
      <c r="A817" s="65">
        <v>784</v>
      </c>
      <c r="B817" s="41"/>
      <c r="C817" s="13"/>
      <c r="D817" s="9">
        <v>1</v>
      </c>
      <c r="E817" s="34"/>
      <c r="F817" s="34"/>
      <c r="G817" s="35">
        <f t="shared" si="60"/>
        <v>1</v>
      </c>
      <c r="H817" s="36">
        <f t="shared" si="61"/>
        <v>2.7397260273972603E-3</v>
      </c>
      <c r="I817" s="9"/>
      <c r="J817" s="9"/>
      <c r="K817" s="38"/>
      <c r="L817" s="39"/>
      <c r="M817" s="40">
        <f t="shared" si="62"/>
        <v>0</v>
      </c>
      <c r="N817" s="40">
        <f t="shared" si="63"/>
        <v>0</v>
      </c>
      <c r="O817" s="9"/>
      <c r="P817" s="40">
        <f t="shared" si="64"/>
        <v>0</v>
      </c>
    </row>
    <row r="818" spans="1:16" s="6" customFormat="1" x14ac:dyDescent="0.25">
      <c r="A818" s="65">
        <v>785</v>
      </c>
      <c r="B818" s="41"/>
      <c r="C818" s="13"/>
      <c r="D818" s="9">
        <v>1</v>
      </c>
      <c r="E818" s="34"/>
      <c r="F818" s="34"/>
      <c r="G818" s="35">
        <f t="shared" si="60"/>
        <v>1</v>
      </c>
      <c r="H818" s="36">
        <f t="shared" si="61"/>
        <v>2.7397260273972603E-3</v>
      </c>
      <c r="I818" s="9"/>
      <c r="J818" s="9"/>
      <c r="K818" s="38"/>
      <c r="L818" s="39"/>
      <c r="M818" s="40">
        <f t="shared" si="62"/>
        <v>0</v>
      </c>
      <c r="N818" s="40">
        <f t="shared" si="63"/>
        <v>0</v>
      </c>
      <c r="O818" s="9"/>
      <c r="P818" s="40">
        <f t="shared" si="64"/>
        <v>0</v>
      </c>
    </row>
    <row r="819" spans="1:16" s="6" customFormat="1" x14ac:dyDescent="0.25">
      <c r="A819" s="65">
        <v>786</v>
      </c>
      <c r="B819" s="41"/>
      <c r="C819" s="13"/>
      <c r="D819" s="9">
        <v>1</v>
      </c>
      <c r="E819" s="34"/>
      <c r="F819" s="34"/>
      <c r="G819" s="35">
        <f t="shared" si="60"/>
        <v>1</v>
      </c>
      <c r="H819" s="36">
        <f t="shared" si="61"/>
        <v>2.7397260273972603E-3</v>
      </c>
      <c r="I819" s="9"/>
      <c r="J819" s="9"/>
      <c r="K819" s="38"/>
      <c r="L819" s="39"/>
      <c r="M819" s="40">
        <f t="shared" si="62"/>
        <v>0</v>
      </c>
      <c r="N819" s="40">
        <f t="shared" si="63"/>
        <v>0</v>
      </c>
      <c r="O819" s="9"/>
      <c r="P819" s="40">
        <f t="shared" si="64"/>
        <v>0</v>
      </c>
    </row>
    <row r="820" spans="1:16" s="6" customFormat="1" x14ac:dyDescent="0.25">
      <c r="A820" s="65">
        <v>787</v>
      </c>
      <c r="B820" s="41"/>
      <c r="C820" s="13"/>
      <c r="D820" s="9">
        <v>1</v>
      </c>
      <c r="E820" s="34"/>
      <c r="F820" s="34"/>
      <c r="G820" s="35">
        <f t="shared" si="60"/>
        <v>1</v>
      </c>
      <c r="H820" s="36">
        <f t="shared" si="61"/>
        <v>2.7397260273972603E-3</v>
      </c>
      <c r="I820" s="9"/>
      <c r="J820" s="9"/>
      <c r="K820" s="38"/>
      <c r="L820" s="39"/>
      <c r="M820" s="40">
        <f t="shared" si="62"/>
        <v>0</v>
      </c>
      <c r="N820" s="40">
        <f t="shared" si="63"/>
        <v>0</v>
      </c>
      <c r="O820" s="9"/>
      <c r="P820" s="40">
        <f t="shared" si="64"/>
        <v>0</v>
      </c>
    </row>
    <row r="821" spans="1:16" s="6" customFormat="1" x14ac:dyDescent="0.25">
      <c r="A821" s="65">
        <v>788</v>
      </c>
      <c r="B821" s="41"/>
      <c r="C821" s="13"/>
      <c r="D821" s="9">
        <v>1</v>
      </c>
      <c r="E821" s="34"/>
      <c r="F821" s="34"/>
      <c r="G821" s="35">
        <f t="shared" si="60"/>
        <v>1</v>
      </c>
      <c r="H821" s="36">
        <f t="shared" si="61"/>
        <v>2.7397260273972603E-3</v>
      </c>
      <c r="I821" s="9"/>
      <c r="J821" s="9"/>
      <c r="K821" s="38"/>
      <c r="L821" s="39"/>
      <c r="M821" s="40">
        <f t="shared" si="62"/>
        <v>0</v>
      </c>
      <c r="N821" s="40">
        <f t="shared" si="63"/>
        <v>0</v>
      </c>
      <c r="O821" s="9"/>
      <c r="P821" s="40">
        <f t="shared" si="64"/>
        <v>0</v>
      </c>
    </row>
    <row r="822" spans="1:16" s="6" customFormat="1" x14ac:dyDescent="0.25">
      <c r="A822" s="65">
        <v>789</v>
      </c>
      <c r="B822" s="41"/>
      <c r="C822" s="13"/>
      <c r="D822" s="9">
        <v>1</v>
      </c>
      <c r="E822" s="34"/>
      <c r="F822" s="34"/>
      <c r="G822" s="35">
        <f t="shared" si="60"/>
        <v>1</v>
      </c>
      <c r="H822" s="36">
        <f t="shared" si="61"/>
        <v>2.7397260273972603E-3</v>
      </c>
      <c r="I822" s="9"/>
      <c r="J822" s="9"/>
      <c r="K822" s="38"/>
      <c r="L822" s="39"/>
      <c r="M822" s="40">
        <f t="shared" si="62"/>
        <v>0</v>
      </c>
      <c r="N822" s="40">
        <f t="shared" si="63"/>
        <v>0</v>
      </c>
      <c r="O822" s="9"/>
      <c r="P822" s="40">
        <f t="shared" si="64"/>
        <v>0</v>
      </c>
    </row>
    <row r="823" spans="1:16" s="6" customFormat="1" x14ac:dyDescent="0.25">
      <c r="A823" s="65">
        <v>790</v>
      </c>
      <c r="B823" s="41"/>
      <c r="C823" s="13"/>
      <c r="D823" s="9">
        <v>1</v>
      </c>
      <c r="E823" s="34"/>
      <c r="F823" s="34"/>
      <c r="G823" s="35">
        <f t="shared" si="60"/>
        <v>1</v>
      </c>
      <c r="H823" s="36">
        <f t="shared" si="61"/>
        <v>2.7397260273972603E-3</v>
      </c>
      <c r="I823" s="9"/>
      <c r="J823" s="9"/>
      <c r="K823" s="38"/>
      <c r="L823" s="39"/>
      <c r="M823" s="40">
        <f t="shared" si="62"/>
        <v>0</v>
      </c>
      <c r="N823" s="40">
        <f t="shared" si="63"/>
        <v>0</v>
      </c>
      <c r="O823" s="9"/>
      <c r="P823" s="40">
        <f t="shared" si="64"/>
        <v>0</v>
      </c>
    </row>
    <row r="824" spans="1:16" s="6" customFormat="1" x14ac:dyDescent="0.25">
      <c r="A824" s="65">
        <v>791</v>
      </c>
      <c r="B824" s="41"/>
      <c r="C824" s="13"/>
      <c r="D824" s="9">
        <v>1</v>
      </c>
      <c r="E824" s="34"/>
      <c r="F824" s="34"/>
      <c r="G824" s="35">
        <f t="shared" si="60"/>
        <v>1</v>
      </c>
      <c r="H824" s="36">
        <f t="shared" si="61"/>
        <v>2.7397260273972603E-3</v>
      </c>
      <c r="I824" s="9"/>
      <c r="J824" s="9"/>
      <c r="K824" s="38"/>
      <c r="L824" s="39"/>
      <c r="M824" s="40">
        <f t="shared" si="62"/>
        <v>0</v>
      </c>
      <c r="N824" s="40">
        <f t="shared" si="63"/>
        <v>0</v>
      </c>
      <c r="O824" s="9"/>
      <c r="P824" s="40">
        <f t="shared" si="64"/>
        <v>0</v>
      </c>
    </row>
    <row r="825" spans="1:16" s="6" customFormat="1" x14ac:dyDescent="0.25">
      <c r="A825" s="65">
        <v>792</v>
      </c>
      <c r="B825" s="41"/>
      <c r="C825" s="13"/>
      <c r="D825" s="9">
        <v>1</v>
      </c>
      <c r="E825" s="34"/>
      <c r="F825" s="34"/>
      <c r="G825" s="35">
        <f t="shared" si="60"/>
        <v>1</v>
      </c>
      <c r="H825" s="36">
        <f t="shared" si="61"/>
        <v>2.7397260273972603E-3</v>
      </c>
      <c r="I825" s="9"/>
      <c r="J825" s="9"/>
      <c r="K825" s="38"/>
      <c r="L825" s="39"/>
      <c r="M825" s="40">
        <f t="shared" si="62"/>
        <v>0</v>
      </c>
      <c r="N825" s="40">
        <f t="shared" si="63"/>
        <v>0</v>
      </c>
      <c r="O825" s="9"/>
      <c r="P825" s="40">
        <f t="shared" si="64"/>
        <v>0</v>
      </c>
    </row>
    <row r="826" spans="1:16" s="6" customFormat="1" x14ac:dyDescent="0.25">
      <c r="A826" s="65">
        <v>793</v>
      </c>
      <c r="B826" s="41"/>
      <c r="C826" s="13"/>
      <c r="D826" s="9">
        <v>1</v>
      </c>
      <c r="E826" s="34"/>
      <c r="F826" s="34"/>
      <c r="G826" s="35">
        <f t="shared" si="60"/>
        <v>1</v>
      </c>
      <c r="H826" s="36">
        <f t="shared" si="61"/>
        <v>2.7397260273972603E-3</v>
      </c>
      <c r="I826" s="9"/>
      <c r="J826" s="9"/>
      <c r="K826" s="38"/>
      <c r="L826" s="39"/>
      <c r="M826" s="40">
        <f t="shared" si="62"/>
        <v>0</v>
      </c>
      <c r="N826" s="40">
        <f t="shared" si="63"/>
        <v>0</v>
      </c>
      <c r="O826" s="9"/>
      <c r="P826" s="40">
        <f t="shared" si="64"/>
        <v>0</v>
      </c>
    </row>
    <row r="827" spans="1:16" s="6" customFormat="1" x14ac:dyDescent="0.25">
      <c r="A827" s="65">
        <v>794</v>
      </c>
      <c r="B827" s="41"/>
      <c r="C827" s="13"/>
      <c r="D827" s="9">
        <v>1</v>
      </c>
      <c r="E827" s="34"/>
      <c r="F827" s="34"/>
      <c r="G827" s="35">
        <f t="shared" si="60"/>
        <v>1</v>
      </c>
      <c r="H827" s="36">
        <f t="shared" si="61"/>
        <v>2.7397260273972603E-3</v>
      </c>
      <c r="I827" s="9"/>
      <c r="J827" s="9"/>
      <c r="K827" s="38"/>
      <c r="L827" s="39"/>
      <c r="M827" s="40">
        <f t="shared" si="62"/>
        <v>0</v>
      </c>
      <c r="N827" s="40">
        <f t="shared" si="63"/>
        <v>0</v>
      </c>
      <c r="O827" s="9"/>
      <c r="P827" s="40">
        <f t="shared" si="64"/>
        <v>0</v>
      </c>
    </row>
    <row r="828" spans="1:16" s="6" customFormat="1" x14ac:dyDescent="0.25">
      <c r="A828" s="65">
        <v>795</v>
      </c>
      <c r="B828" s="41"/>
      <c r="C828" s="13"/>
      <c r="D828" s="9">
        <v>1</v>
      </c>
      <c r="E828" s="34"/>
      <c r="F828" s="34"/>
      <c r="G828" s="35">
        <f t="shared" si="60"/>
        <v>1</v>
      </c>
      <c r="H828" s="36">
        <f t="shared" si="61"/>
        <v>2.7397260273972603E-3</v>
      </c>
      <c r="I828" s="9"/>
      <c r="J828" s="9"/>
      <c r="K828" s="38"/>
      <c r="L828" s="39"/>
      <c r="M828" s="40">
        <f t="shared" si="62"/>
        <v>0</v>
      </c>
      <c r="N828" s="40">
        <f t="shared" si="63"/>
        <v>0</v>
      </c>
      <c r="O828" s="9"/>
      <c r="P828" s="40">
        <f t="shared" si="64"/>
        <v>0</v>
      </c>
    </row>
    <row r="829" spans="1:16" s="6" customFormat="1" x14ac:dyDescent="0.25">
      <c r="A829" s="65">
        <v>796</v>
      </c>
      <c r="B829" s="41"/>
      <c r="C829" s="13"/>
      <c r="D829" s="9">
        <v>1</v>
      </c>
      <c r="E829" s="34"/>
      <c r="F829" s="34"/>
      <c r="G829" s="35">
        <f t="shared" si="60"/>
        <v>1</v>
      </c>
      <c r="H829" s="36">
        <f t="shared" si="61"/>
        <v>2.7397260273972603E-3</v>
      </c>
      <c r="I829" s="9"/>
      <c r="J829" s="9"/>
      <c r="K829" s="38"/>
      <c r="L829" s="39"/>
      <c r="M829" s="40">
        <f t="shared" si="62"/>
        <v>0</v>
      </c>
      <c r="N829" s="40">
        <f t="shared" si="63"/>
        <v>0</v>
      </c>
      <c r="O829" s="9"/>
      <c r="P829" s="40">
        <f t="shared" si="64"/>
        <v>0</v>
      </c>
    </row>
    <row r="830" spans="1:16" s="6" customFormat="1" x14ac:dyDescent="0.25">
      <c r="A830" s="65">
        <v>797</v>
      </c>
      <c r="B830" s="41"/>
      <c r="C830" s="13"/>
      <c r="D830" s="9">
        <v>1</v>
      </c>
      <c r="E830" s="34"/>
      <c r="F830" s="34"/>
      <c r="G830" s="35">
        <f t="shared" si="60"/>
        <v>1</v>
      </c>
      <c r="H830" s="36">
        <f t="shared" si="61"/>
        <v>2.7397260273972603E-3</v>
      </c>
      <c r="I830" s="9"/>
      <c r="J830" s="9"/>
      <c r="K830" s="38"/>
      <c r="L830" s="39"/>
      <c r="M830" s="40">
        <f t="shared" si="62"/>
        <v>0</v>
      </c>
      <c r="N830" s="40">
        <f t="shared" si="63"/>
        <v>0</v>
      </c>
      <c r="O830" s="9"/>
      <c r="P830" s="40">
        <f t="shared" si="64"/>
        <v>0</v>
      </c>
    </row>
    <row r="831" spans="1:16" s="6" customFormat="1" x14ac:dyDescent="0.25">
      <c r="A831" s="65">
        <v>798</v>
      </c>
      <c r="B831" s="41"/>
      <c r="C831" s="13"/>
      <c r="D831" s="9">
        <v>1</v>
      </c>
      <c r="E831" s="34"/>
      <c r="F831" s="34"/>
      <c r="G831" s="35">
        <f t="shared" si="60"/>
        <v>1</v>
      </c>
      <c r="H831" s="36">
        <f t="shared" si="61"/>
        <v>2.7397260273972603E-3</v>
      </c>
      <c r="I831" s="9"/>
      <c r="J831" s="9"/>
      <c r="K831" s="38"/>
      <c r="L831" s="39"/>
      <c r="M831" s="40">
        <f t="shared" si="62"/>
        <v>0</v>
      </c>
      <c r="N831" s="40">
        <f t="shared" si="63"/>
        <v>0</v>
      </c>
      <c r="O831" s="9"/>
      <c r="P831" s="40">
        <f t="shared" si="64"/>
        <v>0</v>
      </c>
    </row>
    <row r="832" spans="1:16" s="6" customFormat="1" x14ac:dyDescent="0.25">
      <c r="A832" s="65">
        <v>799</v>
      </c>
      <c r="B832" s="41"/>
      <c r="C832" s="13"/>
      <c r="D832" s="9">
        <v>1</v>
      </c>
      <c r="E832" s="34"/>
      <c r="F832" s="34"/>
      <c r="G832" s="35">
        <f t="shared" si="60"/>
        <v>1</v>
      </c>
      <c r="H832" s="36">
        <f t="shared" si="61"/>
        <v>2.7397260273972603E-3</v>
      </c>
      <c r="I832" s="9"/>
      <c r="J832" s="9"/>
      <c r="K832" s="38"/>
      <c r="L832" s="39"/>
      <c r="M832" s="40">
        <f t="shared" si="62"/>
        <v>0</v>
      </c>
      <c r="N832" s="40">
        <f t="shared" si="63"/>
        <v>0</v>
      </c>
      <c r="O832" s="9"/>
      <c r="P832" s="40">
        <f t="shared" si="64"/>
        <v>0</v>
      </c>
    </row>
    <row r="833" spans="1:16" s="6" customFormat="1" x14ac:dyDescent="0.25">
      <c r="A833" s="65">
        <v>800</v>
      </c>
      <c r="B833" s="41"/>
      <c r="C833" s="13"/>
      <c r="D833" s="9">
        <v>1</v>
      </c>
      <c r="E833" s="34"/>
      <c r="F833" s="34"/>
      <c r="G833" s="35">
        <f t="shared" si="60"/>
        <v>1</v>
      </c>
      <c r="H833" s="36">
        <f t="shared" si="61"/>
        <v>2.7397260273972603E-3</v>
      </c>
      <c r="I833" s="9"/>
      <c r="J833" s="9"/>
      <c r="K833" s="38"/>
      <c r="L833" s="39"/>
      <c r="M833" s="40">
        <f t="shared" si="62"/>
        <v>0</v>
      </c>
      <c r="N833" s="40">
        <f t="shared" si="63"/>
        <v>0</v>
      </c>
      <c r="O833" s="9"/>
      <c r="P833" s="40">
        <f t="shared" si="64"/>
        <v>0</v>
      </c>
    </row>
    <row r="834" spans="1:16" s="6" customFormat="1" x14ac:dyDescent="0.25">
      <c r="A834" s="65">
        <v>801</v>
      </c>
      <c r="B834" s="41"/>
      <c r="C834" s="13"/>
      <c r="D834" s="9">
        <v>1</v>
      </c>
      <c r="E834" s="34"/>
      <c r="F834" s="34"/>
      <c r="G834" s="35">
        <f t="shared" si="60"/>
        <v>1</v>
      </c>
      <c r="H834" s="36">
        <f t="shared" si="61"/>
        <v>2.7397260273972603E-3</v>
      </c>
      <c r="I834" s="9"/>
      <c r="J834" s="9"/>
      <c r="K834" s="38"/>
      <c r="L834" s="39"/>
      <c r="M834" s="40">
        <f t="shared" si="62"/>
        <v>0</v>
      </c>
      <c r="N834" s="40">
        <f t="shared" si="63"/>
        <v>0</v>
      </c>
      <c r="O834" s="9"/>
      <c r="P834" s="40">
        <f t="shared" si="64"/>
        <v>0</v>
      </c>
    </row>
    <row r="835" spans="1:16" s="6" customFormat="1" x14ac:dyDescent="0.25">
      <c r="A835" s="65">
        <v>802</v>
      </c>
      <c r="B835" s="41"/>
      <c r="C835" s="13"/>
      <c r="D835" s="9">
        <v>1</v>
      </c>
      <c r="E835" s="34"/>
      <c r="F835" s="34"/>
      <c r="G835" s="35">
        <f t="shared" si="60"/>
        <v>1</v>
      </c>
      <c r="H835" s="36">
        <f t="shared" si="61"/>
        <v>2.7397260273972603E-3</v>
      </c>
      <c r="I835" s="9"/>
      <c r="J835" s="9"/>
      <c r="K835" s="38"/>
      <c r="L835" s="39"/>
      <c r="M835" s="40">
        <f t="shared" si="62"/>
        <v>0</v>
      </c>
      <c r="N835" s="40">
        <f t="shared" si="63"/>
        <v>0</v>
      </c>
      <c r="O835" s="9"/>
      <c r="P835" s="40">
        <f t="shared" si="64"/>
        <v>0</v>
      </c>
    </row>
    <row r="836" spans="1:16" s="6" customFormat="1" x14ac:dyDescent="0.25">
      <c r="A836" s="65">
        <v>803</v>
      </c>
      <c r="B836" s="41"/>
      <c r="C836" s="13"/>
      <c r="D836" s="9">
        <v>1</v>
      </c>
      <c r="E836" s="34"/>
      <c r="F836" s="34"/>
      <c r="G836" s="35">
        <f t="shared" si="60"/>
        <v>1</v>
      </c>
      <c r="H836" s="36">
        <f t="shared" si="61"/>
        <v>2.7397260273972603E-3</v>
      </c>
      <c r="I836" s="9"/>
      <c r="J836" s="9"/>
      <c r="K836" s="38"/>
      <c r="L836" s="39"/>
      <c r="M836" s="40">
        <f t="shared" si="62"/>
        <v>0</v>
      </c>
      <c r="N836" s="40">
        <f t="shared" si="63"/>
        <v>0</v>
      </c>
      <c r="O836" s="9"/>
      <c r="P836" s="40">
        <f t="shared" si="64"/>
        <v>0</v>
      </c>
    </row>
    <row r="837" spans="1:16" s="6" customFormat="1" x14ac:dyDescent="0.25">
      <c r="A837" s="65">
        <v>804</v>
      </c>
      <c r="B837" s="41"/>
      <c r="C837" s="13"/>
      <c r="D837" s="9">
        <v>1</v>
      </c>
      <c r="E837" s="34"/>
      <c r="F837" s="34"/>
      <c r="G837" s="35">
        <f t="shared" si="60"/>
        <v>1</v>
      </c>
      <c r="H837" s="36">
        <f t="shared" si="61"/>
        <v>2.7397260273972603E-3</v>
      </c>
      <c r="I837" s="9"/>
      <c r="J837" s="9"/>
      <c r="K837" s="38"/>
      <c r="L837" s="39"/>
      <c r="M837" s="40">
        <f t="shared" si="62"/>
        <v>0</v>
      </c>
      <c r="N837" s="40">
        <f t="shared" si="63"/>
        <v>0</v>
      </c>
      <c r="O837" s="9"/>
      <c r="P837" s="40">
        <f t="shared" si="64"/>
        <v>0</v>
      </c>
    </row>
    <row r="838" spans="1:16" s="6" customFormat="1" x14ac:dyDescent="0.25">
      <c r="A838" s="65">
        <v>805</v>
      </c>
      <c r="B838" s="41"/>
      <c r="C838" s="13"/>
      <c r="D838" s="9">
        <v>1</v>
      </c>
      <c r="E838" s="34"/>
      <c r="F838" s="34"/>
      <c r="G838" s="35">
        <f t="shared" si="60"/>
        <v>1</v>
      </c>
      <c r="H838" s="36">
        <f t="shared" si="61"/>
        <v>2.7397260273972603E-3</v>
      </c>
      <c r="I838" s="9"/>
      <c r="J838" s="9"/>
      <c r="K838" s="38"/>
      <c r="L838" s="39"/>
      <c r="M838" s="40">
        <f t="shared" si="62"/>
        <v>0</v>
      </c>
      <c r="N838" s="40">
        <f t="shared" si="63"/>
        <v>0</v>
      </c>
      <c r="O838" s="9"/>
      <c r="P838" s="40">
        <f t="shared" si="64"/>
        <v>0</v>
      </c>
    </row>
    <row r="839" spans="1:16" s="6" customFormat="1" x14ac:dyDescent="0.25">
      <c r="A839" s="65">
        <v>806</v>
      </c>
      <c r="B839" s="41"/>
      <c r="C839" s="13"/>
      <c r="D839" s="9">
        <v>1</v>
      </c>
      <c r="E839" s="34"/>
      <c r="F839" s="34"/>
      <c r="G839" s="35">
        <f t="shared" si="60"/>
        <v>1</v>
      </c>
      <c r="H839" s="36">
        <f t="shared" si="61"/>
        <v>2.7397260273972603E-3</v>
      </c>
      <c r="I839" s="9"/>
      <c r="J839" s="9"/>
      <c r="K839" s="38"/>
      <c r="L839" s="39"/>
      <c r="M839" s="40">
        <f t="shared" si="62"/>
        <v>0</v>
      </c>
      <c r="N839" s="40">
        <f t="shared" si="63"/>
        <v>0</v>
      </c>
      <c r="O839" s="9"/>
      <c r="P839" s="40">
        <f t="shared" si="64"/>
        <v>0</v>
      </c>
    </row>
    <row r="840" spans="1:16" s="6" customFormat="1" x14ac:dyDescent="0.25">
      <c r="A840" s="65">
        <v>807</v>
      </c>
      <c r="B840" s="41"/>
      <c r="C840" s="13"/>
      <c r="D840" s="9">
        <v>1</v>
      </c>
      <c r="E840" s="34"/>
      <c r="F840" s="34"/>
      <c r="G840" s="35">
        <f t="shared" si="60"/>
        <v>1</v>
      </c>
      <c r="H840" s="36">
        <f t="shared" si="61"/>
        <v>2.7397260273972603E-3</v>
      </c>
      <c r="I840" s="9"/>
      <c r="J840" s="9"/>
      <c r="K840" s="38"/>
      <c r="L840" s="39"/>
      <c r="M840" s="40">
        <f t="shared" si="62"/>
        <v>0</v>
      </c>
      <c r="N840" s="40">
        <f t="shared" si="63"/>
        <v>0</v>
      </c>
      <c r="O840" s="9"/>
      <c r="P840" s="40">
        <f t="shared" si="64"/>
        <v>0</v>
      </c>
    </row>
    <row r="841" spans="1:16" s="6" customFormat="1" x14ac:dyDescent="0.25">
      <c r="A841" s="65">
        <v>808</v>
      </c>
      <c r="B841" s="41"/>
      <c r="C841" s="13"/>
      <c r="D841" s="9">
        <v>1</v>
      </c>
      <c r="E841" s="34"/>
      <c r="F841" s="34"/>
      <c r="G841" s="35">
        <f t="shared" si="60"/>
        <v>1</v>
      </c>
      <c r="H841" s="36">
        <f t="shared" si="61"/>
        <v>2.7397260273972603E-3</v>
      </c>
      <c r="I841" s="9"/>
      <c r="J841" s="9"/>
      <c r="K841" s="38"/>
      <c r="L841" s="39"/>
      <c r="M841" s="40">
        <f t="shared" si="62"/>
        <v>0</v>
      </c>
      <c r="N841" s="40">
        <f t="shared" si="63"/>
        <v>0</v>
      </c>
      <c r="O841" s="9"/>
      <c r="P841" s="40">
        <f t="shared" si="64"/>
        <v>0</v>
      </c>
    </row>
    <row r="842" spans="1:16" s="6" customFormat="1" x14ac:dyDescent="0.25">
      <c r="A842" s="65">
        <v>809</v>
      </c>
      <c r="B842" s="41"/>
      <c r="C842" s="13"/>
      <c r="D842" s="9">
        <v>1</v>
      </c>
      <c r="E842" s="34"/>
      <c r="F842" s="34"/>
      <c r="G842" s="35">
        <f t="shared" si="60"/>
        <v>1</v>
      </c>
      <c r="H842" s="36">
        <f t="shared" si="61"/>
        <v>2.7397260273972603E-3</v>
      </c>
      <c r="I842" s="9"/>
      <c r="J842" s="9"/>
      <c r="K842" s="38"/>
      <c r="L842" s="39"/>
      <c r="M842" s="40">
        <f t="shared" si="62"/>
        <v>0</v>
      </c>
      <c r="N842" s="40">
        <f t="shared" si="63"/>
        <v>0</v>
      </c>
      <c r="O842" s="9"/>
      <c r="P842" s="40">
        <f t="shared" si="64"/>
        <v>0</v>
      </c>
    </row>
    <row r="843" spans="1:16" s="6" customFormat="1" x14ac:dyDescent="0.25">
      <c r="A843" s="65">
        <v>810</v>
      </c>
      <c r="B843" s="41"/>
      <c r="C843" s="13"/>
      <c r="D843" s="9">
        <v>1</v>
      </c>
      <c r="E843" s="34"/>
      <c r="F843" s="34"/>
      <c r="G843" s="35">
        <f t="shared" si="60"/>
        <v>1</v>
      </c>
      <c r="H843" s="36">
        <f t="shared" si="61"/>
        <v>2.7397260273972603E-3</v>
      </c>
      <c r="I843" s="9"/>
      <c r="J843" s="9"/>
      <c r="K843" s="38"/>
      <c r="L843" s="39"/>
      <c r="M843" s="40">
        <f t="shared" si="62"/>
        <v>0</v>
      </c>
      <c r="N843" s="40">
        <f t="shared" si="63"/>
        <v>0</v>
      </c>
      <c r="O843" s="9"/>
      <c r="P843" s="40">
        <f t="shared" si="64"/>
        <v>0</v>
      </c>
    </row>
    <row r="844" spans="1:16" s="6" customFormat="1" x14ac:dyDescent="0.25">
      <c r="A844" s="65">
        <v>811</v>
      </c>
      <c r="B844" s="41"/>
      <c r="C844" s="13"/>
      <c r="D844" s="9">
        <v>1</v>
      </c>
      <c r="E844" s="34"/>
      <c r="F844" s="34"/>
      <c r="G844" s="35">
        <f t="shared" si="60"/>
        <v>1</v>
      </c>
      <c r="H844" s="36">
        <f t="shared" si="61"/>
        <v>2.7397260273972603E-3</v>
      </c>
      <c r="I844" s="9"/>
      <c r="J844" s="9"/>
      <c r="K844" s="38"/>
      <c r="L844" s="39"/>
      <c r="M844" s="40">
        <f t="shared" si="62"/>
        <v>0</v>
      </c>
      <c r="N844" s="40">
        <f t="shared" si="63"/>
        <v>0</v>
      </c>
      <c r="O844" s="9"/>
      <c r="P844" s="40">
        <f t="shared" si="64"/>
        <v>0</v>
      </c>
    </row>
    <row r="845" spans="1:16" s="6" customFormat="1" x14ac:dyDescent="0.25">
      <c r="A845" s="65">
        <v>812</v>
      </c>
      <c r="B845" s="41"/>
      <c r="C845" s="13"/>
      <c r="D845" s="9">
        <v>1</v>
      </c>
      <c r="E845" s="34"/>
      <c r="F845" s="34"/>
      <c r="G845" s="35">
        <f t="shared" si="60"/>
        <v>1</v>
      </c>
      <c r="H845" s="36">
        <f t="shared" si="61"/>
        <v>2.7397260273972603E-3</v>
      </c>
      <c r="I845" s="9"/>
      <c r="J845" s="9"/>
      <c r="K845" s="38"/>
      <c r="L845" s="39"/>
      <c r="M845" s="40">
        <f t="shared" si="62"/>
        <v>0</v>
      </c>
      <c r="N845" s="40">
        <f t="shared" si="63"/>
        <v>0</v>
      </c>
      <c r="O845" s="9"/>
      <c r="P845" s="40">
        <f t="shared" si="64"/>
        <v>0</v>
      </c>
    </row>
    <row r="846" spans="1:16" s="6" customFormat="1" x14ac:dyDescent="0.25">
      <c r="A846" s="65">
        <v>813</v>
      </c>
      <c r="B846" s="41"/>
      <c r="C846" s="13"/>
      <c r="D846" s="9">
        <v>1</v>
      </c>
      <c r="E846" s="34"/>
      <c r="F846" s="34"/>
      <c r="G846" s="35">
        <f t="shared" si="60"/>
        <v>1</v>
      </c>
      <c r="H846" s="36">
        <f t="shared" si="61"/>
        <v>2.7397260273972603E-3</v>
      </c>
      <c r="I846" s="9"/>
      <c r="J846" s="9"/>
      <c r="K846" s="38"/>
      <c r="L846" s="39"/>
      <c r="M846" s="40">
        <f t="shared" si="62"/>
        <v>0</v>
      </c>
      <c r="N846" s="40">
        <f t="shared" si="63"/>
        <v>0</v>
      </c>
      <c r="O846" s="9"/>
      <c r="P846" s="40">
        <f t="shared" si="64"/>
        <v>0</v>
      </c>
    </row>
    <row r="847" spans="1:16" s="6" customFormat="1" x14ac:dyDescent="0.25">
      <c r="A847" s="65">
        <v>814</v>
      </c>
      <c r="B847" s="41"/>
      <c r="C847" s="13"/>
      <c r="D847" s="9">
        <v>1</v>
      </c>
      <c r="E847" s="34"/>
      <c r="F847" s="34"/>
      <c r="G847" s="35">
        <f t="shared" si="60"/>
        <v>1</v>
      </c>
      <c r="H847" s="36">
        <f t="shared" si="61"/>
        <v>2.7397260273972603E-3</v>
      </c>
      <c r="I847" s="9"/>
      <c r="J847" s="9"/>
      <c r="K847" s="38"/>
      <c r="L847" s="39"/>
      <c r="M847" s="40">
        <f t="shared" si="62"/>
        <v>0</v>
      </c>
      <c r="N847" s="40">
        <f t="shared" si="63"/>
        <v>0</v>
      </c>
      <c r="O847" s="9"/>
      <c r="P847" s="40">
        <f t="shared" si="64"/>
        <v>0</v>
      </c>
    </row>
    <row r="848" spans="1:16" s="6" customFormat="1" x14ac:dyDescent="0.25">
      <c r="A848" s="65">
        <v>815</v>
      </c>
      <c r="B848" s="41"/>
      <c r="C848" s="13"/>
      <c r="D848" s="9">
        <v>1</v>
      </c>
      <c r="E848" s="34"/>
      <c r="F848" s="34"/>
      <c r="G848" s="35">
        <f t="shared" si="60"/>
        <v>1</v>
      </c>
      <c r="H848" s="36">
        <f t="shared" si="61"/>
        <v>2.7397260273972603E-3</v>
      </c>
      <c r="I848" s="9"/>
      <c r="J848" s="9"/>
      <c r="K848" s="38"/>
      <c r="L848" s="39"/>
      <c r="M848" s="40">
        <f t="shared" si="62"/>
        <v>0</v>
      </c>
      <c r="N848" s="40">
        <f t="shared" si="63"/>
        <v>0</v>
      </c>
      <c r="O848" s="9"/>
      <c r="P848" s="40">
        <f t="shared" si="64"/>
        <v>0</v>
      </c>
    </row>
    <row r="849" spans="1:16" s="6" customFormat="1" x14ac:dyDescent="0.25">
      <c r="A849" s="65">
        <v>816</v>
      </c>
      <c r="B849" s="41"/>
      <c r="C849" s="13"/>
      <c r="D849" s="9">
        <v>1</v>
      </c>
      <c r="E849" s="34"/>
      <c r="F849" s="34"/>
      <c r="G849" s="35">
        <f t="shared" si="60"/>
        <v>1</v>
      </c>
      <c r="H849" s="36">
        <f t="shared" si="61"/>
        <v>2.7397260273972603E-3</v>
      </c>
      <c r="I849" s="9"/>
      <c r="J849" s="9"/>
      <c r="K849" s="38"/>
      <c r="L849" s="39"/>
      <c r="M849" s="40">
        <f t="shared" si="62"/>
        <v>0</v>
      </c>
      <c r="N849" s="40">
        <f t="shared" si="63"/>
        <v>0</v>
      </c>
      <c r="O849" s="9"/>
      <c r="P849" s="40">
        <f t="shared" si="64"/>
        <v>0</v>
      </c>
    </row>
    <row r="850" spans="1:16" s="6" customFormat="1" x14ac:dyDescent="0.25">
      <c r="A850" s="65">
        <v>817</v>
      </c>
      <c r="B850" s="41"/>
      <c r="C850" s="13"/>
      <c r="D850" s="9">
        <v>1</v>
      </c>
      <c r="E850" s="34"/>
      <c r="F850" s="34"/>
      <c r="G850" s="35">
        <f t="shared" si="60"/>
        <v>1</v>
      </c>
      <c r="H850" s="36">
        <f t="shared" si="61"/>
        <v>2.7397260273972603E-3</v>
      </c>
      <c r="I850" s="9"/>
      <c r="J850" s="9"/>
      <c r="K850" s="38"/>
      <c r="L850" s="39"/>
      <c r="M850" s="40">
        <f t="shared" si="62"/>
        <v>0</v>
      </c>
      <c r="N850" s="40">
        <f t="shared" si="63"/>
        <v>0</v>
      </c>
      <c r="O850" s="9"/>
      <c r="P850" s="40">
        <f t="shared" si="64"/>
        <v>0</v>
      </c>
    </row>
    <row r="851" spans="1:16" s="6" customFormat="1" x14ac:dyDescent="0.25">
      <c r="A851" s="65">
        <v>818</v>
      </c>
      <c r="B851" s="41"/>
      <c r="C851" s="13"/>
      <c r="D851" s="9">
        <v>1</v>
      </c>
      <c r="E851" s="34"/>
      <c r="F851" s="34"/>
      <c r="G851" s="35">
        <f t="shared" si="60"/>
        <v>1</v>
      </c>
      <c r="H851" s="36">
        <f t="shared" si="61"/>
        <v>2.7397260273972603E-3</v>
      </c>
      <c r="I851" s="9"/>
      <c r="J851" s="9"/>
      <c r="K851" s="38"/>
      <c r="L851" s="39"/>
      <c r="M851" s="40">
        <f t="shared" si="62"/>
        <v>0</v>
      </c>
      <c r="N851" s="40">
        <f t="shared" si="63"/>
        <v>0</v>
      </c>
      <c r="O851" s="9"/>
      <c r="P851" s="40">
        <f t="shared" si="64"/>
        <v>0</v>
      </c>
    </row>
    <row r="852" spans="1:16" s="6" customFormat="1" x14ac:dyDescent="0.25">
      <c r="A852" s="65">
        <v>819</v>
      </c>
      <c r="B852" s="41"/>
      <c r="C852" s="13"/>
      <c r="D852" s="9">
        <v>1</v>
      </c>
      <c r="E852" s="34"/>
      <c r="F852" s="34"/>
      <c r="G852" s="35">
        <f t="shared" si="60"/>
        <v>1</v>
      </c>
      <c r="H852" s="36">
        <f t="shared" si="61"/>
        <v>2.7397260273972603E-3</v>
      </c>
      <c r="I852" s="9"/>
      <c r="J852" s="9"/>
      <c r="K852" s="38"/>
      <c r="L852" s="39"/>
      <c r="M852" s="40">
        <f t="shared" si="62"/>
        <v>0</v>
      </c>
      <c r="N852" s="40">
        <f t="shared" si="63"/>
        <v>0</v>
      </c>
      <c r="O852" s="9"/>
      <c r="P852" s="40">
        <f t="shared" si="64"/>
        <v>0</v>
      </c>
    </row>
    <row r="853" spans="1:16" s="6" customFormat="1" x14ac:dyDescent="0.25">
      <c r="A853" s="65">
        <v>820</v>
      </c>
      <c r="B853" s="41"/>
      <c r="C853" s="13"/>
      <c r="D853" s="9">
        <v>1</v>
      </c>
      <c r="E853" s="34"/>
      <c r="F853" s="34"/>
      <c r="G853" s="35">
        <f t="shared" si="60"/>
        <v>1</v>
      </c>
      <c r="H853" s="36">
        <f t="shared" si="61"/>
        <v>2.7397260273972603E-3</v>
      </c>
      <c r="I853" s="9"/>
      <c r="J853" s="9"/>
      <c r="K853" s="38"/>
      <c r="L853" s="39"/>
      <c r="M853" s="40">
        <f t="shared" si="62"/>
        <v>0</v>
      </c>
      <c r="N853" s="40">
        <f t="shared" si="63"/>
        <v>0</v>
      </c>
      <c r="O853" s="9"/>
      <c r="P853" s="40">
        <f t="shared" si="64"/>
        <v>0</v>
      </c>
    </row>
    <row r="854" spans="1:16" s="6" customFormat="1" x14ac:dyDescent="0.25">
      <c r="A854" s="65">
        <v>821</v>
      </c>
      <c r="B854" s="41"/>
      <c r="C854" s="13"/>
      <c r="D854" s="9">
        <v>1</v>
      </c>
      <c r="E854" s="34"/>
      <c r="F854" s="34"/>
      <c r="G854" s="35">
        <f t="shared" si="60"/>
        <v>1</v>
      </c>
      <c r="H854" s="36">
        <f t="shared" si="61"/>
        <v>2.7397260273972603E-3</v>
      </c>
      <c r="I854" s="9"/>
      <c r="J854" s="9"/>
      <c r="K854" s="38"/>
      <c r="L854" s="39"/>
      <c r="M854" s="40">
        <f t="shared" si="62"/>
        <v>0</v>
      </c>
      <c r="N854" s="40">
        <f t="shared" si="63"/>
        <v>0</v>
      </c>
      <c r="O854" s="9"/>
      <c r="P854" s="40">
        <f t="shared" si="64"/>
        <v>0</v>
      </c>
    </row>
    <row r="855" spans="1:16" s="6" customFormat="1" x14ac:dyDescent="0.25">
      <c r="A855" s="65">
        <v>822</v>
      </c>
      <c r="B855" s="41"/>
      <c r="C855" s="13"/>
      <c r="D855" s="9">
        <v>1</v>
      </c>
      <c r="E855" s="34"/>
      <c r="F855" s="34"/>
      <c r="G855" s="35">
        <f t="shared" si="60"/>
        <v>1</v>
      </c>
      <c r="H855" s="36">
        <f t="shared" si="61"/>
        <v>2.7397260273972603E-3</v>
      </c>
      <c r="I855" s="9"/>
      <c r="J855" s="9"/>
      <c r="K855" s="38"/>
      <c r="L855" s="39"/>
      <c r="M855" s="40">
        <f t="shared" si="62"/>
        <v>0</v>
      </c>
      <c r="N855" s="40">
        <f t="shared" si="63"/>
        <v>0</v>
      </c>
      <c r="O855" s="9"/>
      <c r="P855" s="40">
        <f t="shared" si="64"/>
        <v>0</v>
      </c>
    </row>
    <row r="856" spans="1:16" s="6" customFormat="1" x14ac:dyDescent="0.25">
      <c r="A856" s="65">
        <v>823</v>
      </c>
      <c r="B856" s="41"/>
      <c r="C856" s="13"/>
      <c r="D856" s="9">
        <v>1</v>
      </c>
      <c r="E856" s="34"/>
      <c r="F856" s="34"/>
      <c r="G856" s="35">
        <f t="shared" si="60"/>
        <v>1</v>
      </c>
      <c r="H856" s="36">
        <f t="shared" si="61"/>
        <v>2.7397260273972603E-3</v>
      </c>
      <c r="I856" s="9"/>
      <c r="J856" s="9"/>
      <c r="K856" s="38"/>
      <c r="L856" s="39"/>
      <c r="M856" s="40">
        <f t="shared" si="62"/>
        <v>0</v>
      </c>
      <c r="N856" s="40">
        <f t="shared" si="63"/>
        <v>0</v>
      </c>
      <c r="O856" s="9"/>
      <c r="P856" s="40">
        <f t="shared" si="64"/>
        <v>0</v>
      </c>
    </row>
    <row r="857" spans="1:16" s="6" customFormat="1" x14ac:dyDescent="0.25">
      <c r="A857" s="65">
        <v>824</v>
      </c>
      <c r="B857" s="41"/>
      <c r="C857" s="13"/>
      <c r="D857" s="9">
        <v>1</v>
      </c>
      <c r="E857" s="34"/>
      <c r="F857" s="34"/>
      <c r="G857" s="35">
        <f t="shared" si="60"/>
        <v>1</v>
      </c>
      <c r="H857" s="36">
        <f t="shared" si="61"/>
        <v>2.7397260273972603E-3</v>
      </c>
      <c r="I857" s="9"/>
      <c r="J857" s="9"/>
      <c r="K857" s="38"/>
      <c r="L857" s="39"/>
      <c r="M857" s="40">
        <f t="shared" si="62"/>
        <v>0</v>
      </c>
      <c r="N857" s="40">
        <f t="shared" si="63"/>
        <v>0</v>
      </c>
      <c r="O857" s="9"/>
      <c r="P857" s="40">
        <f t="shared" si="64"/>
        <v>0</v>
      </c>
    </row>
    <row r="858" spans="1:16" s="6" customFormat="1" x14ac:dyDescent="0.25">
      <c r="A858" s="65">
        <v>825</v>
      </c>
      <c r="B858" s="41"/>
      <c r="C858" s="13"/>
      <c r="D858" s="9">
        <v>1</v>
      </c>
      <c r="E858" s="34"/>
      <c r="F858" s="34"/>
      <c r="G858" s="35">
        <f t="shared" si="60"/>
        <v>1</v>
      </c>
      <c r="H858" s="36">
        <f t="shared" si="61"/>
        <v>2.7397260273972603E-3</v>
      </c>
      <c r="I858" s="9"/>
      <c r="J858" s="9"/>
      <c r="K858" s="38"/>
      <c r="L858" s="39"/>
      <c r="M858" s="40">
        <f t="shared" si="62"/>
        <v>0</v>
      </c>
      <c r="N858" s="40">
        <f t="shared" si="63"/>
        <v>0</v>
      </c>
      <c r="O858" s="9"/>
      <c r="P858" s="40">
        <f t="shared" si="64"/>
        <v>0</v>
      </c>
    </row>
    <row r="859" spans="1:16" s="6" customFormat="1" x14ac:dyDescent="0.25">
      <c r="A859" s="65">
        <v>826</v>
      </c>
      <c r="B859" s="41"/>
      <c r="C859" s="13"/>
      <c r="D859" s="9">
        <v>1</v>
      </c>
      <c r="E859" s="34"/>
      <c r="F859" s="34"/>
      <c r="G859" s="35">
        <f t="shared" si="60"/>
        <v>1</v>
      </c>
      <c r="H859" s="36">
        <f t="shared" si="61"/>
        <v>2.7397260273972603E-3</v>
      </c>
      <c r="I859" s="9"/>
      <c r="J859" s="9"/>
      <c r="K859" s="38"/>
      <c r="L859" s="39"/>
      <c r="M859" s="40">
        <f t="shared" si="62"/>
        <v>0</v>
      </c>
      <c r="N859" s="40">
        <f t="shared" si="63"/>
        <v>0</v>
      </c>
      <c r="O859" s="9"/>
      <c r="P859" s="40">
        <f t="shared" si="64"/>
        <v>0</v>
      </c>
    </row>
    <row r="860" spans="1:16" s="6" customFormat="1" x14ac:dyDescent="0.25">
      <c r="A860" s="65">
        <v>827</v>
      </c>
      <c r="B860" s="41"/>
      <c r="C860" s="13"/>
      <c r="D860" s="9">
        <v>1</v>
      </c>
      <c r="E860" s="34"/>
      <c r="F860" s="34"/>
      <c r="G860" s="35">
        <f t="shared" si="60"/>
        <v>1</v>
      </c>
      <c r="H860" s="36">
        <f t="shared" si="61"/>
        <v>2.7397260273972603E-3</v>
      </c>
      <c r="I860" s="9"/>
      <c r="J860" s="9"/>
      <c r="K860" s="38"/>
      <c r="L860" s="39"/>
      <c r="M860" s="40">
        <f t="shared" si="62"/>
        <v>0</v>
      </c>
      <c r="N860" s="40">
        <f t="shared" si="63"/>
        <v>0</v>
      </c>
      <c r="O860" s="9"/>
      <c r="P860" s="40">
        <f t="shared" si="64"/>
        <v>0</v>
      </c>
    </row>
    <row r="861" spans="1:16" s="6" customFormat="1" x14ac:dyDescent="0.25">
      <c r="A861" s="65">
        <v>828</v>
      </c>
      <c r="B861" s="41"/>
      <c r="C861" s="13"/>
      <c r="D861" s="9">
        <v>1</v>
      </c>
      <c r="E861" s="34"/>
      <c r="F861" s="34"/>
      <c r="G861" s="35">
        <f t="shared" si="60"/>
        <v>1</v>
      </c>
      <c r="H861" s="36">
        <f t="shared" si="61"/>
        <v>2.7397260273972603E-3</v>
      </c>
      <c r="I861" s="9"/>
      <c r="J861" s="9"/>
      <c r="K861" s="38"/>
      <c r="L861" s="39"/>
      <c r="M861" s="40">
        <f t="shared" si="62"/>
        <v>0</v>
      </c>
      <c r="N861" s="40">
        <f t="shared" si="63"/>
        <v>0</v>
      </c>
      <c r="O861" s="9"/>
      <c r="P861" s="40">
        <f t="shared" si="64"/>
        <v>0</v>
      </c>
    </row>
    <row r="862" spans="1:16" s="6" customFormat="1" x14ac:dyDescent="0.25">
      <c r="A862" s="65">
        <v>829</v>
      </c>
      <c r="B862" s="41"/>
      <c r="C862" s="13"/>
      <c r="D862" s="9">
        <v>1</v>
      </c>
      <c r="E862" s="34"/>
      <c r="F862" s="34"/>
      <c r="G862" s="35">
        <f t="shared" si="60"/>
        <v>1</v>
      </c>
      <c r="H862" s="36">
        <f t="shared" si="61"/>
        <v>2.7397260273972603E-3</v>
      </c>
      <c r="I862" s="9"/>
      <c r="J862" s="9"/>
      <c r="K862" s="38"/>
      <c r="L862" s="39"/>
      <c r="M862" s="40">
        <f t="shared" si="62"/>
        <v>0</v>
      </c>
      <c r="N862" s="40">
        <f t="shared" si="63"/>
        <v>0</v>
      </c>
      <c r="O862" s="9"/>
      <c r="P862" s="40">
        <f t="shared" si="64"/>
        <v>0</v>
      </c>
    </row>
    <row r="863" spans="1:16" s="6" customFormat="1" x14ac:dyDescent="0.25">
      <c r="A863" s="65">
        <v>830</v>
      </c>
      <c r="B863" s="41"/>
      <c r="C863" s="13"/>
      <c r="D863" s="9">
        <v>1</v>
      </c>
      <c r="E863" s="34"/>
      <c r="F863" s="34"/>
      <c r="G863" s="35">
        <f t="shared" si="60"/>
        <v>1</v>
      </c>
      <c r="H863" s="36">
        <f t="shared" si="61"/>
        <v>2.7397260273972603E-3</v>
      </c>
      <c r="I863" s="9"/>
      <c r="J863" s="9"/>
      <c r="K863" s="38"/>
      <c r="L863" s="39"/>
      <c r="M863" s="40">
        <f t="shared" si="62"/>
        <v>0</v>
      </c>
      <c r="N863" s="40">
        <f t="shared" si="63"/>
        <v>0</v>
      </c>
      <c r="O863" s="9"/>
      <c r="P863" s="40">
        <f t="shared" si="64"/>
        <v>0</v>
      </c>
    </row>
    <row r="864" spans="1:16" s="6" customFormat="1" x14ac:dyDescent="0.25">
      <c r="A864" s="65">
        <v>831</v>
      </c>
      <c r="B864" s="41"/>
      <c r="C864" s="13"/>
      <c r="D864" s="9">
        <v>1</v>
      </c>
      <c r="E864" s="34"/>
      <c r="F864" s="34"/>
      <c r="G864" s="35">
        <f t="shared" si="60"/>
        <v>1</v>
      </c>
      <c r="H864" s="36">
        <f t="shared" si="61"/>
        <v>2.7397260273972603E-3</v>
      </c>
      <c r="I864" s="9"/>
      <c r="J864" s="9"/>
      <c r="K864" s="38"/>
      <c r="L864" s="39"/>
      <c r="M864" s="40">
        <f t="shared" si="62"/>
        <v>0</v>
      </c>
      <c r="N864" s="40">
        <f t="shared" si="63"/>
        <v>0</v>
      </c>
      <c r="O864" s="9"/>
      <c r="P864" s="40">
        <f t="shared" si="64"/>
        <v>0</v>
      </c>
    </row>
    <row r="865" spans="1:16" s="6" customFormat="1" x14ac:dyDescent="0.25">
      <c r="A865" s="65">
        <v>832</v>
      </c>
      <c r="B865" s="41"/>
      <c r="C865" s="13"/>
      <c r="D865" s="9">
        <v>1</v>
      </c>
      <c r="E865" s="34"/>
      <c r="F865" s="34"/>
      <c r="G865" s="35">
        <f t="shared" si="60"/>
        <v>1</v>
      </c>
      <c r="H865" s="36">
        <f t="shared" si="61"/>
        <v>2.7397260273972603E-3</v>
      </c>
      <c r="I865" s="9"/>
      <c r="J865" s="9"/>
      <c r="K865" s="38"/>
      <c r="L865" s="39"/>
      <c r="M865" s="40">
        <f t="shared" si="62"/>
        <v>0</v>
      </c>
      <c r="N865" s="40">
        <f t="shared" si="63"/>
        <v>0</v>
      </c>
      <c r="O865" s="9"/>
      <c r="P865" s="40">
        <f t="shared" si="64"/>
        <v>0</v>
      </c>
    </row>
    <row r="866" spans="1:16" s="6" customFormat="1" x14ac:dyDescent="0.25">
      <c r="A866" s="65">
        <v>833</v>
      </c>
      <c r="B866" s="41"/>
      <c r="C866" s="13"/>
      <c r="D866" s="9">
        <v>1</v>
      </c>
      <c r="E866" s="34"/>
      <c r="F866" s="34"/>
      <c r="G866" s="35">
        <f t="shared" ref="G866:G929" si="65">F866-E866+1</f>
        <v>1</v>
      </c>
      <c r="H866" s="36">
        <f t="shared" ref="H866:H929" si="66">+(D866*G866)/365</f>
        <v>2.7397260273972603E-3</v>
      </c>
      <c r="I866" s="9"/>
      <c r="J866" s="9"/>
      <c r="K866" s="38"/>
      <c r="L866" s="39"/>
      <c r="M866" s="40">
        <f t="shared" ref="M866:M929" si="67">(J866*K866)-L866</f>
        <v>0</v>
      </c>
      <c r="N866" s="40">
        <f t="shared" ref="N866:N929" si="68">(I866+M866)/H866</f>
        <v>0</v>
      </c>
      <c r="O866" s="9"/>
      <c r="P866" s="40">
        <f t="shared" ref="P866:P929" si="69">N866*O866</f>
        <v>0</v>
      </c>
    </row>
    <row r="867" spans="1:16" s="6" customFormat="1" x14ac:dyDescent="0.25">
      <c r="A867" s="65">
        <v>834</v>
      </c>
      <c r="B867" s="41"/>
      <c r="C867" s="13"/>
      <c r="D867" s="9">
        <v>1</v>
      </c>
      <c r="E867" s="34"/>
      <c r="F867" s="34"/>
      <c r="G867" s="35">
        <f t="shared" si="65"/>
        <v>1</v>
      </c>
      <c r="H867" s="36">
        <f t="shared" si="66"/>
        <v>2.7397260273972603E-3</v>
      </c>
      <c r="I867" s="9"/>
      <c r="J867" s="9"/>
      <c r="K867" s="38"/>
      <c r="L867" s="39"/>
      <c r="M867" s="40">
        <f t="shared" si="67"/>
        <v>0</v>
      </c>
      <c r="N867" s="40">
        <f t="shared" si="68"/>
        <v>0</v>
      </c>
      <c r="O867" s="9"/>
      <c r="P867" s="40">
        <f t="shared" si="69"/>
        <v>0</v>
      </c>
    </row>
    <row r="868" spans="1:16" s="6" customFormat="1" x14ac:dyDescent="0.25">
      <c r="A868" s="65">
        <v>835</v>
      </c>
      <c r="B868" s="41"/>
      <c r="C868" s="13"/>
      <c r="D868" s="9">
        <v>1</v>
      </c>
      <c r="E868" s="34"/>
      <c r="F868" s="34"/>
      <c r="G868" s="35">
        <f t="shared" si="65"/>
        <v>1</v>
      </c>
      <c r="H868" s="36">
        <f t="shared" si="66"/>
        <v>2.7397260273972603E-3</v>
      </c>
      <c r="I868" s="9"/>
      <c r="J868" s="9"/>
      <c r="K868" s="38"/>
      <c r="L868" s="39"/>
      <c r="M868" s="40">
        <f t="shared" si="67"/>
        <v>0</v>
      </c>
      <c r="N868" s="40">
        <f t="shared" si="68"/>
        <v>0</v>
      </c>
      <c r="O868" s="9"/>
      <c r="P868" s="40">
        <f t="shared" si="69"/>
        <v>0</v>
      </c>
    </row>
    <row r="869" spans="1:16" s="6" customFormat="1" x14ac:dyDescent="0.25">
      <c r="A869" s="65">
        <v>836</v>
      </c>
      <c r="B869" s="41"/>
      <c r="C869" s="13"/>
      <c r="D869" s="9">
        <v>1</v>
      </c>
      <c r="E869" s="34"/>
      <c r="F869" s="34"/>
      <c r="G869" s="35">
        <f t="shared" si="65"/>
        <v>1</v>
      </c>
      <c r="H869" s="36">
        <f t="shared" si="66"/>
        <v>2.7397260273972603E-3</v>
      </c>
      <c r="I869" s="9"/>
      <c r="J869" s="9"/>
      <c r="K869" s="38"/>
      <c r="L869" s="39"/>
      <c r="M869" s="40">
        <f t="shared" si="67"/>
        <v>0</v>
      </c>
      <c r="N869" s="40">
        <f t="shared" si="68"/>
        <v>0</v>
      </c>
      <c r="O869" s="9"/>
      <c r="P869" s="40">
        <f t="shared" si="69"/>
        <v>0</v>
      </c>
    </row>
    <row r="870" spans="1:16" s="6" customFormat="1" x14ac:dyDescent="0.25">
      <c r="A870" s="65">
        <v>837</v>
      </c>
      <c r="B870" s="41"/>
      <c r="C870" s="13"/>
      <c r="D870" s="9">
        <v>1</v>
      </c>
      <c r="E870" s="34"/>
      <c r="F870" s="34"/>
      <c r="G870" s="35">
        <f t="shared" si="65"/>
        <v>1</v>
      </c>
      <c r="H870" s="36">
        <f t="shared" si="66"/>
        <v>2.7397260273972603E-3</v>
      </c>
      <c r="I870" s="9"/>
      <c r="J870" s="9"/>
      <c r="K870" s="38"/>
      <c r="L870" s="39"/>
      <c r="M870" s="40">
        <f t="shared" si="67"/>
        <v>0</v>
      </c>
      <c r="N870" s="40">
        <f t="shared" si="68"/>
        <v>0</v>
      </c>
      <c r="O870" s="9"/>
      <c r="P870" s="40">
        <f t="shared" si="69"/>
        <v>0</v>
      </c>
    </row>
    <row r="871" spans="1:16" s="6" customFormat="1" x14ac:dyDescent="0.25">
      <c r="A871" s="65">
        <v>838</v>
      </c>
      <c r="B871" s="41"/>
      <c r="C871" s="13"/>
      <c r="D871" s="9">
        <v>1</v>
      </c>
      <c r="E871" s="34"/>
      <c r="F871" s="34"/>
      <c r="G871" s="35">
        <f t="shared" si="65"/>
        <v>1</v>
      </c>
      <c r="H871" s="36">
        <f t="shared" si="66"/>
        <v>2.7397260273972603E-3</v>
      </c>
      <c r="I871" s="9"/>
      <c r="J871" s="9"/>
      <c r="K871" s="38"/>
      <c r="L871" s="39"/>
      <c r="M871" s="40">
        <f t="shared" si="67"/>
        <v>0</v>
      </c>
      <c r="N871" s="40">
        <f t="shared" si="68"/>
        <v>0</v>
      </c>
      <c r="O871" s="9"/>
      <c r="P871" s="40">
        <f t="shared" si="69"/>
        <v>0</v>
      </c>
    </row>
    <row r="872" spans="1:16" s="6" customFormat="1" x14ac:dyDescent="0.25">
      <c r="A872" s="65">
        <v>839</v>
      </c>
      <c r="B872" s="41"/>
      <c r="C872" s="13"/>
      <c r="D872" s="9">
        <v>1</v>
      </c>
      <c r="E872" s="34"/>
      <c r="F872" s="34"/>
      <c r="G872" s="35">
        <f t="shared" si="65"/>
        <v>1</v>
      </c>
      <c r="H872" s="36">
        <f t="shared" si="66"/>
        <v>2.7397260273972603E-3</v>
      </c>
      <c r="I872" s="9"/>
      <c r="J872" s="9"/>
      <c r="K872" s="38"/>
      <c r="L872" s="39"/>
      <c r="M872" s="40">
        <f t="shared" si="67"/>
        <v>0</v>
      </c>
      <c r="N872" s="40">
        <f t="shared" si="68"/>
        <v>0</v>
      </c>
      <c r="O872" s="9"/>
      <c r="P872" s="40">
        <f t="shared" si="69"/>
        <v>0</v>
      </c>
    </row>
    <row r="873" spans="1:16" s="6" customFormat="1" x14ac:dyDescent="0.25">
      <c r="A873" s="65">
        <v>840</v>
      </c>
      <c r="B873" s="41"/>
      <c r="C873" s="13"/>
      <c r="D873" s="9">
        <v>1</v>
      </c>
      <c r="E873" s="34"/>
      <c r="F873" s="34"/>
      <c r="G873" s="35">
        <f t="shared" si="65"/>
        <v>1</v>
      </c>
      <c r="H873" s="36">
        <f t="shared" si="66"/>
        <v>2.7397260273972603E-3</v>
      </c>
      <c r="I873" s="9"/>
      <c r="J873" s="9"/>
      <c r="K873" s="38"/>
      <c r="L873" s="39"/>
      <c r="M873" s="40">
        <f t="shared" si="67"/>
        <v>0</v>
      </c>
      <c r="N873" s="40">
        <f t="shared" si="68"/>
        <v>0</v>
      </c>
      <c r="O873" s="9"/>
      <c r="P873" s="40">
        <f t="shared" si="69"/>
        <v>0</v>
      </c>
    </row>
    <row r="874" spans="1:16" s="6" customFormat="1" x14ac:dyDescent="0.25">
      <c r="A874" s="65">
        <v>841</v>
      </c>
      <c r="B874" s="41"/>
      <c r="C874" s="13"/>
      <c r="D874" s="9">
        <v>1</v>
      </c>
      <c r="E874" s="34"/>
      <c r="F874" s="34"/>
      <c r="G874" s="35">
        <f t="shared" si="65"/>
        <v>1</v>
      </c>
      <c r="H874" s="36">
        <f t="shared" si="66"/>
        <v>2.7397260273972603E-3</v>
      </c>
      <c r="I874" s="9"/>
      <c r="J874" s="9"/>
      <c r="K874" s="38"/>
      <c r="L874" s="39"/>
      <c r="M874" s="40">
        <f t="shared" si="67"/>
        <v>0</v>
      </c>
      <c r="N874" s="40">
        <f t="shared" si="68"/>
        <v>0</v>
      </c>
      <c r="O874" s="9"/>
      <c r="P874" s="40">
        <f t="shared" si="69"/>
        <v>0</v>
      </c>
    </row>
    <row r="875" spans="1:16" s="6" customFormat="1" x14ac:dyDescent="0.25">
      <c r="A875" s="65">
        <v>842</v>
      </c>
      <c r="B875" s="41"/>
      <c r="C875" s="13"/>
      <c r="D875" s="9">
        <v>1</v>
      </c>
      <c r="E875" s="34"/>
      <c r="F875" s="34"/>
      <c r="G875" s="35">
        <f t="shared" si="65"/>
        <v>1</v>
      </c>
      <c r="H875" s="36">
        <f t="shared" si="66"/>
        <v>2.7397260273972603E-3</v>
      </c>
      <c r="I875" s="9"/>
      <c r="J875" s="9"/>
      <c r="K875" s="38"/>
      <c r="L875" s="39"/>
      <c r="M875" s="40">
        <f t="shared" si="67"/>
        <v>0</v>
      </c>
      <c r="N875" s="40">
        <f t="shared" si="68"/>
        <v>0</v>
      </c>
      <c r="O875" s="9"/>
      <c r="P875" s="40">
        <f t="shared" si="69"/>
        <v>0</v>
      </c>
    </row>
    <row r="876" spans="1:16" s="6" customFormat="1" x14ac:dyDescent="0.25">
      <c r="A876" s="65">
        <v>843</v>
      </c>
      <c r="B876" s="41"/>
      <c r="C876" s="13"/>
      <c r="D876" s="9">
        <v>1</v>
      </c>
      <c r="E876" s="34"/>
      <c r="F876" s="34"/>
      <c r="G876" s="35">
        <f t="shared" si="65"/>
        <v>1</v>
      </c>
      <c r="H876" s="36">
        <f t="shared" si="66"/>
        <v>2.7397260273972603E-3</v>
      </c>
      <c r="I876" s="9"/>
      <c r="J876" s="9"/>
      <c r="K876" s="38"/>
      <c r="L876" s="39"/>
      <c r="M876" s="40">
        <f t="shared" si="67"/>
        <v>0</v>
      </c>
      <c r="N876" s="40">
        <f t="shared" si="68"/>
        <v>0</v>
      </c>
      <c r="O876" s="9"/>
      <c r="P876" s="40">
        <f t="shared" si="69"/>
        <v>0</v>
      </c>
    </row>
    <row r="877" spans="1:16" s="6" customFormat="1" x14ac:dyDescent="0.25">
      <c r="A877" s="65">
        <v>844</v>
      </c>
      <c r="B877" s="41"/>
      <c r="C877" s="13"/>
      <c r="D877" s="9">
        <v>1</v>
      </c>
      <c r="E877" s="34"/>
      <c r="F877" s="34"/>
      <c r="G877" s="35">
        <f t="shared" si="65"/>
        <v>1</v>
      </c>
      <c r="H877" s="36">
        <f t="shared" si="66"/>
        <v>2.7397260273972603E-3</v>
      </c>
      <c r="I877" s="9"/>
      <c r="J877" s="9"/>
      <c r="K877" s="38"/>
      <c r="L877" s="39"/>
      <c r="M877" s="40">
        <f t="shared" si="67"/>
        <v>0</v>
      </c>
      <c r="N877" s="40">
        <f t="shared" si="68"/>
        <v>0</v>
      </c>
      <c r="O877" s="9"/>
      <c r="P877" s="40">
        <f t="shared" si="69"/>
        <v>0</v>
      </c>
    </row>
    <row r="878" spans="1:16" s="6" customFormat="1" x14ac:dyDescent="0.25">
      <c r="A878" s="65">
        <v>845</v>
      </c>
      <c r="B878" s="41"/>
      <c r="C878" s="13"/>
      <c r="D878" s="9">
        <v>1</v>
      </c>
      <c r="E878" s="34"/>
      <c r="F878" s="34"/>
      <c r="G878" s="35">
        <f t="shared" si="65"/>
        <v>1</v>
      </c>
      <c r="H878" s="36">
        <f t="shared" si="66"/>
        <v>2.7397260273972603E-3</v>
      </c>
      <c r="I878" s="9"/>
      <c r="J878" s="9"/>
      <c r="K878" s="38"/>
      <c r="L878" s="39"/>
      <c r="M878" s="40">
        <f t="shared" si="67"/>
        <v>0</v>
      </c>
      <c r="N878" s="40">
        <f t="shared" si="68"/>
        <v>0</v>
      </c>
      <c r="O878" s="9"/>
      <c r="P878" s="40">
        <f t="shared" si="69"/>
        <v>0</v>
      </c>
    </row>
    <row r="879" spans="1:16" s="6" customFormat="1" x14ac:dyDescent="0.25">
      <c r="A879" s="65">
        <v>846</v>
      </c>
      <c r="B879" s="41"/>
      <c r="C879" s="13"/>
      <c r="D879" s="9">
        <v>1</v>
      </c>
      <c r="E879" s="34"/>
      <c r="F879" s="34"/>
      <c r="G879" s="35">
        <f t="shared" si="65"/>
        <v>1</v>
      </c>
      <c r="H879" s="36">
        <f t="shared" si="66"/>
        <v>2.7397260273972603E-3</v>
      </c>
      <c r="I879" s="9"/>
      <c r="J879" s="9"/>
      <c r="K879" s="38"/>
      <c r="L879" s="39"/>
      <c r="M879" s="40">
        <f t="shared" si="67"/>
        <v>0</v>
      </c>
      <c r="N879" s="40">
        <f t="shared" si="68"/>
        <v>0</v>
      </c>
      <c r="O879" s="9"/>
      <c r="P879" s="40">
        <f t="shared" si="69"/>
        <v>0</v>
      </c>
    </row>
    <row r="880" spans="1:16" s="6" customFormat="1" x14ac:dyDescent="0.25">
      <c r="A880" s="65">
        <v>847</v>
      </c>
      <c r="B880" s="41"/>
      <c r="C880" s="13"/>
      <c r="D880" s="9">
        <v>1</v>
      </c>
      <c r="E880" s="34"/>
      <c r="F880" s="34"/>
      <c r="G880" s="35">
        <f t="shared" si="65"/>
        <v>1</v>
      </c>
      <c r="H880" s="36">
        <f t="shared" si="66"/>
        <v>2.7397260273972603E-3</v>
      </c>
      <c r="I880" s="9"/>
      <c r="J880" s="9"/>
      <c r="K880" s="38"/>
      <c r="L880" s="39"/>
      <c r="M880" s="40">
        <f t="shared" si="67"/>
        <v>0</v>
      </c>
      <c r="N880" s="40">
        <f t="shared" si="68"/>
        <v>0</v>
      </c>
      <c r="O880" s="9"/>
      <c r="P880" s="40">
        <f t="shared" si="69"/>
        <v>0</v>
      </c>
    </row>
    <row r="881" spans="1:16" s="6" customFormat="1" x14ac:dyDescent="0.25">
      <c r="A881" s="65">
        <v>848</v>
      </c>
      <c r="B881" s="41"/>
      <c r="C881" s="13"/>
      <c r="D881" s="9">
        <v>1</v>
      </c>
      <c r="E881" s="34"/>
      <c r="F881" s="34"/>
      <c r="G881" s="35">
        <f t="shared" si="65"/>
        <v>1</v>
      </c>
      <c r="H881" s="36">
        <f t="shared" si="66"/>
        <v>2.7397260273972603E-3</v>
      </c>
      <c r="I881" s="9"/>
      <c r="J881" s="9"/>
      <c r="K881" s="38"/>
      <c r="L881" s="39"/>
      <c r="M881" s="40">
        <f t="shared" si="67"/>
        <v>0</v>
      </c>
      <c r="N881" s="40">
        <f t="shared" si="68"/>
        <v>0</v>
      </c>
      <c r="O881" s="9"/>
      <c r="P881" s="40">
        <f t="shared" si="69"/>
        <v>0</v>
      </c>
    </row>
    <row r="882" spans="1:16" s="6" customFormat="1" x14ac:dyDescent="0.25">
      <c r="A882" s="65">
        <v>849</v>
      </c>
      <c r="B882" s="41"/>
      <c r="C882" s="13"/>
      <c r="D882" s="9">
        <v>1</v>
      </c>
      <c r="E882" s="34"/>
      <c r="F882" s="34"/>
      <c r="G882" s="35">
        <f t="shared" si="65"/>
        <v>1</v>
      </c>
      <c r="H882" s="36">
        <f t="shared" si="66"/>
        <v>2.7397260273972603E-3</v>
      </c>
      <c r="I882" s="9"/>
      <c r="J882" s="9"/>
      <c r="K882" s="38"/>
      <c r="L882" s="39"/>
      <c r="M882" s="40">
        <f t="shared" si="67"/>
        <v>0</v>
      </c>
      <c r="N882" s="40">
        <f t="shared" si="68"/>
        <v>0</v>
      </c>
      <c r="O882" s="9"/>
      <c r="P882" s="40">
        <f t="shared" si="69"/>
        <v>0</v>
      </c>
    </row>
    <row r="883" spans="1:16" s="6" customFormat="1" x14ac:dyDescent="0.25">
      <c r="A883" s="65">
        <v>850</v>
      </c>
      <c r="B883" s="41"/>
      <c r="C883" s="13"/>
      <c r="D883" s="9">
        <v>1</v>
      </c>
      <c r="E883" s="34"/>
      <c r="F883" s="34"/>
      <c r="G883" s="35">
        <f t="shared" si="65"/>
        <v>1</v>
      </c>
      <c r="H883" s="36">
        <f t="shared" si="66"/>
        <v>2.7397260273972603E-3</v>
      </c>
      <c r="I883" s="9"/>
      <c r="J883" s="9"/>
      <c r="K883" s="38"/>
      <c r="L883" s="39"/>
      <c r="M883" s="40">
        <f t="shared" si="67"/>
        <v>0</v>
      </c>
      <c r="N883" s="40">
        <f t="shared" si="68"/>
        <v>0</v>
      </c>
      <c r="O883" s="9"/>
      <c r="P883" s="40">
        <f t="shared" si="69"/>
        <v>0</v>
      </c>
    </row>
    <row r="884" spans="1:16" s="6" customFormat="1" x14ac:dyDescent="0.25">
      <c r="A884" s="65">
        <v>851</v>
      </c>
      <c r="B884" s="41"/>
      <c r="C884" s="13"/>
      <c r="D884" s="9">
        <v>1</v>
      </c>
      <c r="E884" s="34"/>
      <c r="F884" s="34"/>
      <c r="G884" s="35">
        <f t="shared" si="65"/>
        <v>1</v>
      </c>
      <c r="H884" s="36">
        <f t="shared" si="66"/>
        <v>2.7397260273972603E-3</v>
      </c>
      <c r="I884" s="9"/>
      <c r="J884" s="9"/>
      <c r="K884" s="38"/>
      <c r="L884" s="39"/>
      <c r="M884" s="40">
        <f t="shared" si="67"/>
        <v>0</v>
      </c>
      <c r="N884" s="40">
        <f t="shared" si="68"/>
        <v>0</v>
      </c>
      <c r="O884" s="9"/>
      <c r="P884" s="40">
        <f t="shared" si="69"/>
        <v>0</v>
      </c>
    </row>
    <row r="885" spans="1:16" s="6" customFormat="1" x14ac:dyDescent="0.25">
      <c r="A885" s="65">
        <v>852</v>
      </c>
      <c r="B885" s="41"/>
      <c r="C885" s="13"/>
      <c r="D885" s="9">
        <v>1</v>
      </c>
      <c r="E885" s="34"/>
      <c r="F885" s="34"/>
      <c r="G885" s="35">
        <f t="shared" si="65"/>
        <v>1</v>
      </c>
      <c r="H885" s="36">
        <f t="shared" si="66"/>
        <v>2.7397260273972603E-3</v>
      </c>
      <c r="I885" s="9"/>
      <c r="J885" s="9"/>
      <c r="K885" s="38"/>
      <c r="L885" s="39"/>
      <c r="M885" s="40">
        <f t="shared" si="67"/>
        <v>0</v>
      </c>
      <c r="N885" s="40">
        <f t="shared" si="68"/>
        <v>0</v>
      </c>
      <c r="O885" s="9"/>
      <c r="P885" s="40">
        <f t="shared" si="69"/>
        <v>0</v>
      </c>
    </row>
    <row r="886" spans="1:16" s="6" customFormat="1" x14ac:dyDescent="0.25">
      <c r="A886" s="65">
        <v>853</v>
      </c>
      <c r="B886" s="41"/>
      <c r="C886" s="13"/>
      <c r="D886" s="9">
        <v>1</v>
      </c>
      <c r="E886" s="34"/>
      <c r="F886" s="34"/>
      <c r="G886" s="35">
        <f t="shared" si="65"/>
        <v>1</v>
      </c>
      <c r="H886" s="36">
        <f t="shared" si="66"/>
        <v>2.7397260273972603E-3</v>
      </c>
      <c r="I886" s="9"/>
      <c r="J886" s="9"/>
      <c r="K886" s="38"/>
      <c r="L886" s="39"/>
      <c r="M886" s="40">
        <f t="shared" si="67"/>
        <v>0</v>
      </c>
      <c r="N886" s="40">
        <f t="shared" si="68"/>
        <v>0</v>
      </c>
      <c r="O886" s="9"/>
      <c r="P886" s="40">
        <f t="shared" si="69"/>
        <v>0</v>
      </c>
    </row>
    <row r="887" spans="1:16" s="6" customFormat="1" x14ac:dyDescent="0.25">
      <c r="A887" s="65">
        <v>854</v>
      </c>
      <c r="B887" s="41"/>
      <c r="C887" s="13"/>
      <c r="D887" s="9">
        <v>1</v>
      </c>
      <c r="E887" s="34"/>
      <c r="F887" s="34"/>
      <c r="G887" s="35">
        <f t="shared" si="65"/>
        <v>1</v>
      </c>
      <c r="H887" s="36">
        <f t="shared" si="66"/>
        <v>2.7397260273972603E-3</v>
      </c>
      <c r="I887" s="9"/>
      <c r="J887" s="9"/>
      <c r="K887" s="38"/>
      <c r="L887" s="39"/>
      <c r="M887" s="40">
        <f t="shared" si="67"/>
        <v>0</v>
      </c>
      <c r="N887" s="40">
        <f t="shared" si="68"/>
        <v>0</v>
      </c>
      <c r="O887" s="9"/>
      <c r="P887" s="40">
        <f t="shared" si="69"/>
        <v>0</v>
      </c>
    </row>
    <row r="888" spans="1:16" s="6" customFormat="1" x14ac:dyDescent="0.25">
      <c r="A888" s="65">
        <v>855</v>
      </c>
      <c r="B888" s="41"/>
      <c r="C888" s="13"/>
      <c r="D888" s="9">
        <v>1</v>
      </c>
      <c r="E888" s="34"/>
      <c r="F888" s="34"/>
      <c r="G888" s="35">
        <f t="shared" si="65"/>
        <v>1</v>
      </c>
      <c r="H888" s="36">
        <f t="shared" si="66"/>
        <v>2.7397260273972603E-3</v>
      </c>
      <c r="I888" s="9"/>
      <c r="J888" s="9"/>
      <c r="K888" s="38"/>
      <c r="L888" s="39"/>
      <c r="M888" s="40">
        <f t="shared" si="67"/>
        <v>0</v>
      </c>
      <c r="N888" s="40">
        <f t="shared" si="68"/>
        <v>0</v>
      </c>
      <c r="O888" s="9"/>
      <c r="P888" s="40">
        <f t="shared" si="69"/>
        <v>0</v>
      </c>
    </row>
    <row r="889" spans="1:16" s="6" customFormat="1" x14ac:dyDescent="0.25">
      <c r="A889" s="65">
        <v>856</v>
      </c>
      <c r="B889" s="41"/>
      <c r="C889" s="13"/>
      <c r="D889" s="9">
        <v>1</v>
      </c>
      <c r="E889" s="34"/>
      <c r="F889" s="34"/>
      <c r="G889" s="35">
        <f t="shared" si="65"/>
        <v>1</v>
      </c>
      <c r="H889" s="36">
        <f t="shared" si="66"/>
        <v>2.7397260273972603E-3</v>
      </c>
      <c r="I889" s="9"/>
      <c r="J889" s="9"/>
      <c r="K889" s="38"/>
      <c r="L889" s="39"/>
      <c r="M889" s="40">
        <f t="shared" si="67"/>
        <v>0</v>
      </c>
      <c r="N889" s="40">
        <f t="shared" si="68"/>
        <v>0</v>
      </c>
      <c r="O889" s="9"/>
      <c r="P889" s="40">
        <f t="shared" si="69"/>
        <v>0</v>
      </c>
    </row>
    <row r="890" spans="1:16" s="6" customFormat="1" x14ac:dyDescent="0.25">
      <c r="A890" s="65">
        <v>857</v>
      </c>
      <c r="B890" s="41"/>
      <c r="C890" s="13"/>
      <c r="D890" s="9">
        <v>1</v>
      </c>
      <c r="E890" s="34"/>
      <c r="F890" s="34"/>
      <c r="G890" s="35">
        <f t="shared" si="65"/>
        <v>1</v>
      </c>
      <c r="H890" s="36">
        <f t="shared" si="66"/>
        <v>2.7397260273972603E-3</v>
      </c>
      <c r="I890" s="9"/>
      <c r="J890" s="9"/>
      <c r="K890" s="38"/>
      <c r="L890" s="39"/>
      <c r="M890" s="40">
        <f t="shared" si="67"/>
        <v>0</v>
      </c>
      <c r="N890" s="40">
        <f t="shared" si="68"/>
        <v>0</v>
      </c>
      <c r="O890" s="9"/>
      <c r="P890" s="40">
        <f t="shared" si="69"/>
        <v>0</v>
      </c>
    </row>
    <row r="891" spans="1:16" s="6" customFormat="1" x14ac:dyDescent="0.25">
      <c r="A891" s="65">
        <v>858</v>
      </c>
      <c r="B891" s="41"/>
      <c r="C891" s="13"/>
      <c r="D891" s="9">
        <v>1</v>
      </c>
      <c r="E891" s="34"/>
      <c r="F891" s="34"/>
      <c r="G891" s="35">
        <f t="shared" si="65"/>
        <v>1</v>
      </c>
      <c r="H891" s="36">
        <f t="shared" si="66"/>
        <v>2.7397260273972603E-3</v>
      </c>
      <c r="I891" s="9"/>
      <c r="J891" s="9"/>
      <c r="K891" s="38"/>
      <c r="L891" s="39"/>
      <c r="M891" s="40">
        <f t="shared" si="67"/>
        <v>0</v>
      </c>
      <c r="N891" s="40">
        <f t="shared" si="68"/>
        <v>0</v>
      </c>
      <c r="O891" s="9"/>
      <c r="P891" s="40">
        <f t="shared" si="69"/>
        <v>0</v>
      </c>
    </row>
    <row r="892" spans="1:16" s="6" customFormat="1" x14ac:dyDescent="0.25">
      <c r="A892" s="65">
        <v>859</v>
      </c>
      <c r="B892" s="41"/>
      <c r="C892" s="13"/>
      <c r="D892" s="9">
        <v>1</v>
      </c>
      <c r="E892" s="34"/>
      <c r="F892" s="34"/>
      <c r="G892" s="35">
        <f t="shared" si="65"/>
        <v>1</v>
      </c>
      <c r="H892" s="36">
        <f t="shared" si="66"/>
        <v>2.7397260273972603E-3</v>
      </c>
      <c r="I892" s="9"/>
      <c r="J892" s="9"/>
      <c r="K892" s="38"/>
      <c r="L892" s="39"/>
      <c r="M892" s="40">
        <f t="shared" si="67"/>
        <v>0</v>
      </c>
      <c r="N892" s="40">
        <f t="shared" si="68"/>
        <v>0</v>
      </c>
      <c r="O892" s="9"/>
      <c r="P892" s="40">
        <f t="shared" si="69"/>
        <v>0</v>
      </c>
    </row>
    <row r="893" spans="1:16" s="6" customFormat="1" x14ac:dyDescent="0.25">
      <c r="A893" s="65">
        <v>860</v>
      </c>
      <c r="B893" s="41"/>
      <c r="C893" s="13"/>
      <c r="D893" s="9">
        <v>1</v>
      </c>
      <c r="E893" s="34"/>
      <c r="F893" s="34"/>
      <c r="G893" s="35">
        <f t="shared" si="65"/>
        <v>1</v>
      </c>
      <c r="H893" s="36">
        <f t="shared" si="66"/>
        <v>2.7397260273972603E-3</v>
      </c>
      <c r="I893" s="9"/>
      <c r="J893" s="9"/>
      <c r="K893" s="38"/>
      <c r="L893" s="39"/>
      <c r="M893" s="40">
        <f t="shared" si="67"/>
        <v>0</v>
      </c>
      <c r="N893" s="40">
        <f t="shared" si="68"/>
        <v>0</v>
      </c>
      <c r="O893" s="9"/>
      <c r="P893" s="40">
        <f t="shared" si="69"/>
        <v>0</v>
      </c>
    </row>
    <row r="894" spans="1:16" s="6" customFormat="1" x14ac:dyDescent="0.25">
      <c r="A894" s="65">
        <v>861</v>
      </c>
      <c r="B894" s="41"/>
      <c r="C894" s="13"/>
      <c r="D894" s="9">
        <v>1</v>
      </c>
      <c r="E894" s="34"/>
      <c r="F894" s="34"/>
      <c r="G894" s="35">
        <f t="shared" si="65"/>
        <v>1</v>
      </c>
      <c r="H894" s="36">
        <f t="shared" si="66"/>
        <v>2.7397260273972603E-3</v>
      </c>
      <c r="I894" s="9"/>
      <c r="J894" s="9"/>
      <c r="K894" s="38"/>
      <c r="L894" s="39"/>
      <c r="M894" s="40">
        <f t="shared" si="67"/>
        <v>0</v>
      </c>
      <c r="N894" s="40">
        <f t="shared" si="68"/>
        <v>0</v>
      </c>
      <c r="O894" s="9"/>
      <c r="P894" s="40">
        <f t="shared" si="69"/>
        <v>0</v>
      </c>
    </row>
    <row r="895" spans="1:16" s="6" customFormat="1" x14ac:dyDescent="0.25">
      <c r="A895" s="65">
        <v>862</v>
      </c>
      <c r="B895" s="41"/>
      <c r="C895" s="13"/>
      <c r="D895" s="9">
        <v>1</v>
      </c>
      <c r="E895" s="34"/>
      <c r="F895" s="34"/>
      <c r="G895" s="35">
        <f t="shared" si="65"/>
        <v>1</v>
      </c>
      <c r="H895" s="36">
        <f t="shared" si="66"/>
        <v>2.7397260273972603E-3</v>
      </c>
      <c r="I895" s="9"/>
      <c r="J895" s="9"/>
      <c r="K895" s="38"/>
      <c r="L895" s="39"/>
      <c r="M895" s="40">
        <f t="shared" si="67"/>
        <v>0</v>
      </c>
      <c r="N895" s="40">
        <f t="shared" si="68"/>
        <v>0</v>
      </c>
      <c r="O895" s="9"/>
      <c r="P895" s="40">
        <f t="shared" si="69"/>
        <v>0</v>
      </c>
    </row>
    <row r="896" spans="1:16" s="6" customFormat="1" x14ac:dyDescent="0.25">
      <c r="A896" s="65">
        <v>863</v>
      </c>
      <c r="B896" s="41"/>
      <c r="C896" s="13"/>
      <c r="D896" s="9">
        <v>1</v>
      </c>
      <c r="E896" s="34"/>
      <c r="F896" s="34"/>
      <c r="G896" s="35">
        <f t="shared" si="65"/>
        <v>1</v>
      </c>
      <c r="H896" s="36">
        <f t="shared" si="66"/>
        <v>2.7397260273972603E-3</v>
      </c>
      <c r="I896" s="9"/>
      <c r="J896" s="9"/>
      <c r="K896" s="38"/>
      <c r="L896" s="39"/>
      <c r="M896" s="40">
        <f t="shared" si="67"/>
        <v>0</v>
      </c>
      <c r="N896" s="40">
        <f t="shared" si="68"/>
        <v>0</v>
      </c>
      <c r="O896" s="9"/>
      <c r="P896" s="40">
        <f t="shared" si="69"/>
        <v>0</v>
      </c>
    </row>
    <row r="897" spans="1:16" s="6" customFormat="1" x14ac:dyDescent="0.25">
      <c r="A897" s="65">
        <v>864</v>
      </c>
      <c r="B897" s="41"/>
      <c r="C897" s="13"/>
      <c r="D897" s="9">
        <v>1</v>
      </c>
      <c r="E897" s="34"/>
      <c r="F897" s="34"/>
      <c r="G897" s="35">
        <f t="shared" si="65"/>
        <v>1</v>
      </c>
      <c r="H897" s="36">
        <f t="shared" si="66"/>
        <v>2.7397260273972603E-3</v>
      </c>
      <c r="I897" s="9"/>
      <c r="J897" s="9"/>
      <c r="K897" s="38"/>
      <c r="L897" s="39"/>
      <c r="M897" s="40">
        <f t="shared" si="67"/>
        <v>0</v>
      </c>
      <c r="N897" s="40">
        <f t="shared" si="68"/>
        <v>0</v>
      </c>
      <c r="O897" s="9"/>
      <c r="P897" s="40">
        <f t="shared" si="69"/>
        <v>0</v>
      </c>
    </row>
    <row r="898" spans="1:16" s="6" customFormat="1" x14ac:dyDescent="0.25">
      <c r="A898" s="65">
        <v>865</v>
      </c>
      <c r="B898" s="41"/>
      <c r="C898" s="13"/>
      <c r="D898" s="9">
        <v>1</v>
      </c>
      <c r="E898" s="34"/>
      <c r="F898" s="34"/>
      <c r="G898" s="35">
        <f t="shared" si="65"/>
        <v>1</v>
      </c>
      <c r="H898" s="36">
        <f t="shared" si="66"/>
        <v>2.7397260273972603E-3</v>
      </c>
      <c r="I898" s="9"/>
      <c r="J898" s="9"/>
      <c r="K898" s="38"/>
      <c r="L898" s="39"/>
      <c r="M898" s="40">
        <f t="shared" si="67"/>
        <v>0</v>
      </c>
      <c r="N898" s="40">
        <f t="shared" si="68"/>
        <v>0</v>
      </c>
      <c r="O898" s="9"/>
      <c r="P898" s="40">
        <f t="shared" si="69"/>
        <v>0</v>
      </c>
    </row>
    <row r="899" spans="1:16" s="6" customFormat="1" x14ac:dyDescent="0.25">
      <c r="A899" s="65">
        <v>866</v>
      </c>
      <c r="B899" s="41"/>
      <c r="C899" s="13"/>
      <c r="D899" s="9">
        <v>1</v>
      </c>
      <c r="E899" s="34"/>
      <c r="F899" s="34"/>
      <c r="G899" s="35">
        <f t="shared" si="65"/>
        <v>1</v>
      </c>
      <c r="H899" s="36">
        <f t="shared" si="66"/>
        <v>2.7397260273972603E-3</v>
      </c>
      <c r="I899" s="9"/>
      <c r="J899" s="9"/>
      <c r="K899" s="38"/>
      <c r="L899" s="39"/>
      <c r="M899" s="40">
        <f t="shared" si="67"/>
        <v>0</v>
      </c>
      <c r="N899" s="40">
        <f t="shared" si="68"/>
        <v>0</v>
      </c>
      <c r="O899" s="9"/>
      <c r="P899" s="40">
        <f t="shared" si="69"/>
        <v>0</v>
      </c>
    </row>
    <row r="900" spans="1:16" s="6" customFormat="1" x14ac:dyDescent="0.25">
      <c r="A900" s="65">
        <v>867</v>
      </c>
      <c r="B900" s="41"/>
      <c r="C900" s="13"/>
      <c r="D900" s="9">
        <v>1</v>
      </c>
      <c r="E900" s="34"/>
      <c r="F900" s="34"/>
      <c r="G900" s="35">
        <f t="shared" si="65"/>
        <v>1</v>
      </c>
      <c r="H900" s="36">
        <f t="shared" si="66"/>
        <v>2.7397260273972603E-3</v>
      </c>
      <c r="I900" s="9"/>
      <c r="J900" s="9"/>
      <c r="K900" s="38"/>
      <c r="L900" s="39"/>
      <c r="M900" s="40">
        <f t="shared" si="67"/>
        <v>0</v>
      </c>
      <c r="N900" s="40">
        <f t="shared" si="68"/>
        <v>0</v>
      </c>
      <c r="O900" s="9"/>
      <c r="P900" s="40">
        <f t="shared" si="69"/>
        <v>0</v>
      </c>
    </row>
    <row r="901" spans="1:16" s="6" customFormat="1" x14ac:dyDescent="0.25">
      <c r="A901" s="65">
        <v>868</v>
      </c>
      <c r="B901" s="41"/>
      <c r="C901" s="13"/>
      <c r="D901" s="9">
        <v>1</v>
      </c>
      <c r="E901" s="34"/>
      <c r="F901" s="34"/>
      <c r="G901" s="35">
        <f t="shared" si="65"/>
        <v>1</v>
      </c>
      <c r="H901" s="36">
        <f t="shared" si="66"/>
        <v>2.7397260273972603E-3</v>
      </c>
      <c r="I901" s="9"/>
      <c r="J901" s="9"/>
      <c r="K901" s="38"/>
      <c r="L901" s="39"/>
      <c r="M901" s="40">
        <f t="shared" si="67"/>
        <v>0</v>
      </c>
      <c r="N901" s="40">
        <f t="shared" si="68"/>
        <v>0</v>
      </c>
      <c r="O901" s="9"/>
      <c r="P901" s="40">
        <f t="shared" si="69"/>
        <v>0</v>
      </c>
    </row>
    <row r="902" spans="1:16" s="6" customFormat="1" x14ac:dyDescent="0.25">
      <c r="A902" s="65">
        <v>869</v>
      </c>
      <c r="B902" s="41"/>
      <c r="C902" s="13"/>
      <c r="D902" s="9">
        <v>1</v>
      </c>
      <c r="E902" s="34"/>
      <c r="F902" s="34"/>
      <c r="G902" s="35">
        <f t="shared" si="65"/>
        <v>1</v>
      </c>
      <c r="H902" s="36">
        <f t="shared" si="66"/>
        <v>2.7397260273972603E-3</v>
      </c>
      <c r="I902" s="9"/>
      <c r="J902" s="9"/>
      <c r="K902" s="38"/>
      <c r="L902" s="39"/>
      <c r="M902" s="40">
        <f t="shared" si="67"/>
        <v>0</v>
      </c>
      <c r="N902" s="40">
        <f t="shared" si="68"/>
        <v>0</v>
      </c>
      <c r="O902" s="9"/>
      <c r="P902" s="40">
        <f t="shared" si="69"/>
        <v>0</v>
      </c>
    </row>
    <row r="903" spans="1:16" s="6" customFormat="1" x14ac:dyDescent="0.25">
      <c r="A903" s="65">
        <v>870</v>
      </c>
      <c r="B903" s="41"/>
      <c r="C903" s="13"/>
      <c r="D903" s="9">
        <v>1</v>
      </c>
      <c r="E903" s="34"/>
      <c r="F903" s="34"/>
      <c r="G903" s="35">
        <f t="shared" si="65"/>
        <v>1</v>
      </c>
      <c r="H903" s="36">
        <f t="shared" si="66"/>
        <v>2.7397260273972603E-3</v>
      </c>
      <c r="I903" s="9"/>
      <c r="J903" s="9"/>
      <c r="K903" s="38"/>
      <c r="L903" s="39"/>
      <c r="M903" s="40">
        <f t="shared" si="67"/>
        <v>0</v>
      </c>
      <c r="N903" s="40">
        <f t="shared" si="68"/>
        <v>0</v>
      </c>
      <c r="O903" s="9"/>
      <c r="P903" s="40">
        <f t="shared" si="69"/>
        <v>0</v>
      </c>
    </row>
    <row r="904" spans="1:16" s="6" customFormat="1" x14ac:dyDescent="0.25">
      <c r="A904" s="65">
        <v>871</v>
      </c>
      <c r="B904" s="41"/>
      <c r="C904" s="13"/>
      <c r="D904" s="9">
        <v>1</v>
      </c>
      <c r="E904" s="34"/>
      <c r="F904" s="34"/>
      <c r="G904" s="35">
        <f t="shared" si="65"/>
        <v>1</v>
      </c>
      <c r="H904" s="36">
        <f t="shared" si="66"/>
        <v>2.7397260273972603E-3</v>
      </c>
      <c r="I904" s="9"/>
      <c r="J904" s="9"/>
      <c r="K904" s="38"/>
      <c r="L904" s="39"/>
      <c r="M904" s="40">
        <f t="shared" si="67"/>
        <v>0</v>
      </c>
      <c r="N904" s="40">
        <f t="shared" si="68"/>
        <v>0</v>
      </c>
      <c r="O904" s="9"/>
      <c r="P904" s="40">
        <f t="shared" si="69"/>
        <v>0</v>
      </c>
    </row>
    <row r="905" spans="1:16" s="6" customFormat="1" x14ac:dyDescent="0.25">
      <c r="A905" s="65">
        <v>872</v>
      </c>
      <c r="B905" s="41"/>
      <c r="C905" s="13"/>
      <c r="D905" s="9">
        <v>1</v>
      </c>
      <c r="E905" s="34"/>
      <c r="F905" s="34"/>
      <c r="G905" s="35">
        <f t="shared" si="65"/>
        <v>1</v>
      </c>
      <c r="H905" s="36">
        <f t="shared" si="66"/>
        <v>2.7397260273972603E-3</v>
      </c>
      <c r="I905" s="9"/>
      <c r="J905" s="9"/>
      <c r="K905" s="38"/>
      <c r="L905" s="39"/>
      <c r="M905" s="40">
        <f t="shared" si="67"/>
        <v>0</v>
      </c>
      <c r="N905" s="40">
        <f t="shared" si="68"/>
        <v>0</v>
      </c>
      <c r="O905" s="9"/>
      <c r="P905" s="40">
        <f t="shared" si="69"/>
        <v>0</v>
      </c>
    </row>
    <row r="906" spans="1:16" s="6" customFormat="1" x14ac:dyDescent="0.25">
      <c r="A906" s="65">
        <v>873</v>
      </c>
      <c r="B906" s="41"/>
      <c r="C906" s="13"/>
      <c r="D906" s="9">
        <v>1</v>
      </c>
      <c r="E906" s="34"/>
      <c r="F906" s="34"/>
      <c r="G906" s="35">
        <f t="shared" si="65"/>
        <v>1</v>
      </c>
      <c r="H906" s="36">
        <f t="shared" si="66"/>
        <v>2.7397260273972603E-3</v>
      </c>
      <c r="I906" s="9"/>
      <c r="J906" s="9"/>
      <c r="K906" s="38"/>
      <c r="L906" s="39"/>
      <c r="M906" s="40">
        <f t="shared" si="67"/>
        <v>0</v>
      </c>
      <c r="N906" s="40">
        <f t="shared" si="68"/>
        <v>0</v>
      </c>
      <c r="O906" s="9"/>
      <c r="P906" s="40">
        <f t="shared" si="69"/>
        <v>0</v>
      </c>
    </row>
    <row r="907" spans="1:16" s="6" customFormat="1" x14ac:dyDescent="0.25">
      <c r="A907" s="65">
        <v>874</v>
      </c>
      <c r="B907" s="41"/>
      <c r="C907" s="13"/>
      <c r="D907" s="9">
        <v>1</v>
      </c>
      <c r="E907" s="34"/>
      <c r="F907" s="34"/>
      <c r="G907" s="35">
        <f t="shared" si="65"/>
        <v>1</v>
      </c>
      <c r="H907" s="36">
        <f t="shared" si="66"/>
        <v>2.7397260273972603E-3</v>
      </c>
      <c r="I907" s="9"/>
      <c r="J907" s="9"/>
      <c r="K907" s="38"/>
      <c r="L907" s="39"/>
      <c r="M907" s="40">
        <f t="shared" si="67"/>
        <v>0</v>
      </c>
      <c r="N907" s="40">
        <f t="shared" si="68"/>
        <v>0</v>
      </c>
      <c r="O907" s="9"/>
      <c r="P907" s="40">
        <f t="shared" si="69"/>
        <v>0</v>
      </c>
    </row>
    <row r="908" spans="1:16" s="6" customFormat="1" x14ac:dyDescent="0.25">
      <c r="A908" s="65">
        <v>875</v>
      </c>
      <c r="B908" s="41"/>
      <c r="C908" s="13"/>
      <c r="D908" s="9">
        <v>1</v>
      </c>
      <c r="E908" s="34"/>
      <c r="F908" s="34"/>
      <c r="G908" s="35">
        <f t="shared" si="65"/>
        <v>1</v>
      </c>
      <c r="H908" s="36">
        <f t="shared" si="66"/>
        <v>2.7397260273972603E-3</v>
      </c>
      <c r="I908" s="9"/>
      <c r="J908" s="9"/>
      <c r="K908" s="38"/>
      <c r="L908" s="39"/>
      <c r="M908" s="40">
        <f t="shared" si="67"/>
        <v>0</v>
      </c>
      <c r="N908" s="40">
        <f t="shared" si="68"/>
        <v>0</v>
      </c>
      <c r="O908" s="9"/>
      <c r="P908" s="40">
        <f t="shared" si="69"/>
        <v>0</v>
      </c>
    </row>
    <row r="909" spans="1:16" s="6" customFormat="1" x14ac:dyDescent="0.25">
      <c r="A909" s="65">
        <v>876</v>
      </c>
      <c r="B909" s="41"/>
      <c r="C909" s="13"/>
      <c r="D909" s="9">
        <v>1</v>
      </c>
      <c r="E909" s="34"/>
      <c r="F909" s="34"/>
      <c r="G909" s="35">
        <f t="shared" si="65"/>
        <v>1</v>
      </c>
      <c r="H909" s="36">
        <f t="shared" si="66"/>
        <v>2.7397260273972603E-3</v>
      </c>
      <c r="I909" s="9"/>
      <c r="J909" s="9"/>
      <c r="K909" s="38"/>
      <c r="L909" s="39"/>
      <c r="M909" s="40">
        <f t="shared" si="67"/>
        <v>0</v>
      </c>
      <c r="N909" s="40">
        <f t="shared" si="68"/>
        <v>0</v>
      </c>
      <c r="O909" s="9"/>
      <c r="P909" s="40">
        <f t="shared" si="69"/>
        <v>0</v>
      </c>
    </row>
    <row r="910" spans="1:16" s="6" customFormat="1" x14ac:dyDescent="0.25">
      <c r="A910" s="65">
        <v>877</v>
      </c>
      <c r="B910" s="41"/>
      <c r="C910" s="13"/>
      <c r="D910" s="9">
        <v>1</v>
      </c>
      <c r="E910" s="34"/>
      <c r="F910" s="34"/>
      <c r="G910" s="35">
        <f t="shared" si="65"/>
        <v>1</v>
      </c>
      <c r="H910" s="36">
        <f t="shared" si="66"/>
        <v>2.7397260273972603E-3</v>
      </c>
      <c r="I910" s="9"/>
      <c r="J910" s="9"/>
      <c r="K910" s="38"/>
      <c r="L910" s="39"/>
      <c r="M910" s="40">
        <f t="shared" si="67"/>
        <v>0</v>
      </c>
      <c r="N910" s="40">
        <f t="shared" si="68"/>
        <v>0</v>
      </c>
      <c r="O910" s="9"/>
      <c r="P910" s="40">
        <f t="shared" si="69"/>
        <v>0</v>
      </c>
    </row>
    <row r="911" spans="1:16" s="6" customFormat="1" x14ac:dyDescent="0.25">
      <c r="A911" s="65">
        <v>878</v>
      </c>
      <c r="B911" s="41"/>
      <c r="C911" s="13"/>
      <c r="D911" s="9">
        <v>1</v>
      </c>
      <c r="E911" s="34"/>
      <c r="F911" s="34"/>
      <c r="G911" s="35">
        <f t="shared" si="65"/>
        <v>1</v>
      </c>
      <c r="H911" s="36">
        <f t="shared" si="66"/>
        <v>2.7397260273972603E-3</v>
      </c>
      <c r="I911" s="9"/>
      <c r="J911" s="9"/>
      <c r="K911" s="38"/>
      <c r="L911" s="39"/>
      <c r="M911" s="40">
        <f t="shared" si="67"/>
        <v>0</v>
      </c>
      <c r="N911" s="40">
        <f t="shared" si="68"/>
        <v>0</v>
      </c>
      <c r="O911" s="9"/>
      <c r="P911" s="40">
        <f t="shared" si="69"/>
        <v>0</v>
      </c>
    </row>
    <row r="912" spans="1:16" s="6" customFormat="1" x14ac:dyDescent="0.25">
      <c r="A912" s="65">
        <v>879</v>
      </c>
      <c r="B912" s="41"/>
      <c r="C912" s="13"/>
      <c r="D912" s="9">
        <v>1</v>
      </c>
      <c r="E912" s="34"/>
      <c r="F912" s="34"/>
      <c r="G912" s="35">
        <f t="shared" si="65"/>
        <v>1</v>
      </c>
      <c r="H912" s="36">
        <f t="shared" si="66"/>
        <v>2.7397260273972603E-3</v>
      </c>
      <c r="I912" s="9"/>
      <c r="J912" s="9"/>
      <c r="K912" s="38"/>
      <c r="L912" s="39"/>
      <c r="M912" s="40">
        <f t="shared" si="67"/>
        <v>0</v>
      </c>
      <c r="N912" s="40">
        <f t="shared" si="68"/>
        <v>0</v>
      </c>
      <c r="O912" s="9"/>
      <c r="P912" s="40">
        <f t="shared" si="69"/>
        <v>0</v>
      </c>
    </row>
    <row r="913" spans="1:16" s="6" customFormat="1" x14ac:dyDescent="0.25">
      <c r="A913" s="65">
        <v>880</v>
      </c>
      <c r="B913" s="41"/>
      <c r="C913" s="13"/>
      <c r="D913" s="9">
        <v>1</v>
      </c>
      <c r="E913" s="34"/>
      <c r="F913" s="34"/>
      <c r="G913" s="35">
        <f t="shared" si="65"/>
        <v>1</v>
      </c>
      <c r="H913" s="36">
        <f t="shared" si="66"/>
        <v>2.7397260273972603E-3</v>
      </c>
      <c r="I913" s="9"/>
      <c r="J913" s="9"/>
      <c r="K913" s="38"/>
      <c r="L913" s="39"/>
      <c r="M913" s="40">
        <f t="shared" si="67"/>
        <v>0</v>
      </c>
      <c r="N913" s="40">
        <f t="shared" si="68"/>
        <v>0</v>
      </c>
      <c r="O913" s="9"/>
      <c r="P913" s="40">
        <f t="shared" si="69"/>
        <v>0</v>
      </c>
    </row>
    <row r="914" spans="1:16" s="6" customFormat="1" x14ac:dyDescent="0.25">
      <c r="A914" s="65">
        <v>881</v>
      </c>
      <c r="B914" s="41"/>
      <c r="C914" s="13"/>
      <c r="D914" s="9">
        <v>1</v>
      </c>
      <c r="E914" s="34"/>
      <c r="F914" s="34"/>
      <c r="G914" s="35">
        <f t="shared" si="65"/>
        <v>1</v>
      </c>
      <c r="H914" s="36">
        <f t="shared" si="66"/>
        <v>2.7397260273972603E-3</v>
      </c>
      <c r="I914" s="9"/>
      <c r="J914" s="9"/>
      <c r="K914" s="38"/>
      <c r="L914" s="39"/>
      <c r="M914" s="40">
        <f t="shared" si="67"/>
        <v>0</v>
      </c>
      <c r="N914" s="40">
        <f t="shared" si="68"/>
        <v>0</v>
      </c>
      <c r="O914" s="9"/>
      <c r="P914" s="40">
        <f t="shared" si="69"/>
        <v>0</v>
      </c>
    </row>
    <row r="915" spans="1:16" s="6" customFormat="1" x14ac:dyDescent="0.25">
      <c r="A915" s="65">
        <v>882</v>
      </c>
      <c r="B915" s="41"/>
      <c r="C915" s="13"/>
      <c r="D915" s="9">
        <v>1</v>
      </c>
      <c r="E915" s="34"/>
      <c r="F915" s="34"/>
      <c r="G915" s="35">
        <f t="shared" si="65"/>
        <v>1</v>
      </c>
      <c r="H915" s="36">
        <f t="shared" si="66"/>
        <v>2.7397260273972603E-3</v>
      </c>
      <c r="I915" s="9"/>
      <c r="J915" s="9"/>
      <c r="K915" s="38"/>
      <c r="L915" s="39"/>
      <c r="M915" s="40">
        <f t="shared" si="67"/>
        <v>0</v>
      </c>
      <c r="N915" s="40">
        <f t="shared" si="68"/>
        <v>0</v>
      </c>
      <c r="O915" s="9"/>
      <c r="P915" s="40">
        <f t="shared" si="69"/>
        <v>0</v>
      </c>
    </row>
    <row r="916" spans="1:16" s="6" customFormat="1" x14ac:dyDescent="0.25">
      <c r="A916" s="65">
        <v>883</v>
      </c>
      <c r="B916" s="41"/>
      <c r="C916" s="13"/>
      <c r="D916" s="9">
        <v>1</v>
      </c>
      <c r="E916" s="34"/>
      <c r="F916" s="34"/>
      <c r="G916" s="35">
        <f t="shared" si="65"/>
        <v>1</v>
      </c>
      <c r="H916" s="36">
        <f t="shared" si="66"/>
        <v>2.7397260273972603E-3</v>
      </c>
      <c r="I916" s="9"/>
      <c r="J916" s="9"/>
      <c r="K916" s="38"/>
      <c r="L916" s="39"/>
      <c r="M916" s="40">
        <f t="shared" si="67"/>
        <v>0</v>
      </c>
      <c r="N916" s="40">
        <f t="shared" si="68"/>
        <v>0</v>
      </c>
      <c r="O916" s="9"/>
      <c r="P916" s="40">
        <f t="shared" si="69"/>
        <v>0</v>
      </c>
    </row>
    <row r="917" spans="1:16" s="6" customFormat="1" x14ac:dyDescent="0.25">
      <c r="A917" s="65">
        <v>884</v>
      </c>
      <c r="B917" s="41"/>
      <c r="C917" s="13"/>
      <c r="D917" s="9">
        <v>1</v>
      </c>
      <c r="E917" s="34"/>
      <c r="F917" s="34"/>
      <c r="G917" s="35">
        <f t="shared" si="65"/>
        <v>1</v>
      </c>
      <c r="H917" s="36">
        <f t="shared" si="66"/>
        <v>2.7397260273972603E-3</v>
      </c>
      <c r="I917" s="9"/>
      <c r="J917" s="9"/>
      <c r="K917" s="38"/>
      <c r="L917" s="39"/>
      <c r="M917" s="40">
        <f t="shared" si="67"/>
        <v>0</v>
      </c>
      <c r="N917" s="40">
        <f t="shared" si="68"/>
        <v>0</v>
      </c>
      <c r="O917" s="9"/>
      <c r="P917" s="40">
        <f t="shared" si="69"/>
        <v>0</v>
      </c>
    </row>
    <row r="918" spans="1:16" s="6" customFormat="1" x14ac:dyDescent="0.25">
      <c r="A918" s="65">
        <v>885</v>
      </c>
      <c r="B918" s="41"/>
      <c r="C918" s="13"/>
      <c r="D918" s="9">
        <v>1</v>
      </c>
      <c r="E918" s="34"/>
      <c r="F918" s="34"/>
      <c r="G918" s="35">
        <f t="shared" si="65"/>
        <v>1</v>
      </c>
      <c r="H918" s="36">
        <f t="shared" si="66"/>
        <v>2.7397260273972603E-3</v>
      </c>
      <c r="I918" s="9"/>
      <c r="J918" s="9"/>
      <c r="K918" s="38"/>
      <c r="L918" s="39"/>
      <c r="M918" s="40">
        <f t="shared" si="67"/>
        <v>0</v>
      </c>
      <c r="N918" s="40">
        <f t="shared" si="68"/>
        <v>0</v>
      </c>
      <c r="O918" s="9"/>
      <c r="P918" s="40">
        <f t="shared" si="69"/>
        <v>0</v>
      </c>
    </row>
    <row r="919" spans="1:16" s="6" customFormat="1" x14ac:dyDescent="0.25">
      <c r="A919" s="65">
        <v>886</v>
      </c>
      <c r="B919" s="41"/>
      <c r="C919" s="13"/>
      <c r="D919" s="9">
        <v>1</v>
      </c>
      <c r="E919" s="34"/>
      <c r="F919" s="34"/>
      <c r="G919" s="35">
        <f t="shared" si="65"/>
        <v>1</v>
      </c>
      <c r="H919" s="36">
        <f t="shared" si="66"/>
        <v>2.7397260273972603E-3</v>
      </c>
      <c r="I919" s="9"/>
      <c r="J919" s="9"/>
      <c r="K919" s="38"/>
      <c r="L919" s="39"/>
      <c r="M919" s="40">
        <f t="shared" si="67"/>
        <v>0</v>
      </c>
      <c r="N919" s="40">
        <f t="shared" si="68"/>
        <v>0</v>
      </c>
      <c r="O919" s="9"/>
      <c r="P919" s="40">
        <f t="shared" si="69"/>
        <v>0</v>
      </c>
    </row>
    <row r="920" spans="1:16" s="6" customFormat="1" x14ac:dyDescent="0.25">
      <c r="A920" s="65">
        <v>887</v>
      </c>
      <c r="B920" s="41"/>
      <c r="C920" s="13"/>
      <c r="D920" s="9">
        <v>1</v>
      </c>
      <c r="E920" s="34"/>
      <c r="F920" s="34"/>
      <c r="G920" s="35">
        <f t="shared" si="65"/>
        <v>1</v>
      </c>
      <c r="H920" s="36">
        <f t="shared" si="66"/>
        <v>2.7397260273972603E-3</v>
      </c>
      <c r="I920" s="9"/>
      <c r="J920" s="9"/>
      <c r="K920" s="38"/>
      <c r="L920" s="39"/>
      <c r="M920" s="40">
        <f t="shared" si="67"/>
        <v>0</v>
      </c>
      <c r="N920" s="40">
        <f t="shared" si="68"/>
        <v>0</v>
      </c>
      <c r="O920" s="9"/>
      <c r="P920" s="40">
        <f t="shared" si="69"/>
        <v>0</v>
      </c>
    </row>
    <row r="921" spans="1:16" s="6" customFormat="1" x14ac:dyDescent="0.25">
      <c r="A921" s="65">
        <v>888</v>
      </c>
      <c r="B921" s="41"/>
      <c r="C921" s="13"/>
      <c r="D921" s="9">
        <v>1</v>
      </c>
      <c r="E921" s="34"/>
      <c r="F921" s="34"/>
      <c r="G921" s="35">
        <f t="shared" si="65"/>
        <v>1</v>
      </c>
      <c r="H921" s="36">
        <f t="shared" si="66"/>
        <v>2.7397260273972603E-3</v>
      </c>
      <c r="I921" s="9"/>
      <c r="J921" s="9"/>
      <c r="K921" s="38"/>
      <c r="L921" s="39"/>
      <c r="M921" s="40">
        <f t="shared" si="67"/>
        <v>0</v>
      </c>
      <c r="N921" s="40">
        <f t="shared" si="68"/>
        <v>0</v>
      </c>
      <c r="O921" s="9"/>
      <c r="P921" s="40">
        <f t="shared" si="69"/>
        <v>0</v>
      </c>
    </row>
    <row r="922" spans="1:16" s="6" customFormat="1" x14ac:dyDescent="0.25">
      <c r="A922" s="65">
        <v>889</v>
      </c>
      <c r="B922" s="41"/>
      <c r="C922" s="13"/>
      <c r="D922" s="9">
        <v>1</v>
      </c>
      <c r="E922" s="34"/>
      <c r="F922" s="34"/>
      <c r="G922" s="35">
        <f t="shared" si="65"/>
        <v>1</v>
      </c>
      <c r="H922" s="36">
        <f t="shared" si="66"/>
        <v>2.7397260273972603E-3</v>
      </c>
      <c r="I922" s="9"/>
      <c r="J922" s="9"/>
      <c r="K922" s="38"/>
      <c r="L922" s="39"/>
      <c r="M922" s="40">
        <f t="shared" si="67"/>
        <v>0</v>
      </c>
      <c r="N922" s="40">
        <f t="shared" si="68"/>
        <v>0</v>
      </c>
      <c r="O922" s="9"/>
      <c r="P922" s="40">
        <f t="shared" si="69"/>
        <v>0</v>
      </c>
    </row>
    <row r="923" spans="1:16" s="6" customFormat="1" x14ac:dyDescent="0.25">
      <c r="A923" s="65">
        <v>890</v>
      </c>
      <c r="B923" s="41"/>
      <c r="C923" s="13"/>
      <c r="D923" s="9">
        <v>1</v>
      </c>
      <c r="E923" s="34"/>
      <c r="F923" s="34"/>
      <c r="G923" s="35">
        <f t="shared" si="65"/>
        <v>1</v>
      </c>
      <c r="H923" s="36">
        <f t="shared" si="66"/>
        <v>2.7397260273972603E-3</v>
      </c>
      <c r="I923" s="9"/>
      <c r="J923" s="9"/>
      <c r="K923" s="38"/>
      <c r="L923" s="39"/>
      <c r="M923" s="40">
        <f t="shared" si="67"/>
        <v>0</v>
      </c>
      <c r="N923" s="40">
        <f t="shared" si="68"/>
        <v>0</v>
      </c>
      <c r="O923" s="9"/>
      <c r="P923" s="40">
        <f t="shared" si="69"/>
        <v>0</v>
      </c>
    </row>
    <row r="924" spans="1:16" s="6" customFormat="1" x14ac:dyDescent="0.25">
      <c r="A924" s="65">
        <v>891</v>
      </c>
      <c r="B924" s="41"/>
      <c r="C924" s="13"/>
      <c r="D924" s="9">
        <v>1</v>
      </c>
      <c r="E924" s="34"/>
      <c r="F924" s="34"/>
      <c r="G924" s="35">
        <f t="shared" si="65"/>
        <v>1</v>
      </c>
      <c r="H924" s="36">
        <f t="shared" si="66"/>
        <v>2.7397260273972603E-3</v>
      </c>
      <c r="I924" s="9"/>
      <c r="J924" s="9"/>
      <c r="K924" s="38"/>
      <c r="L924" s="39"/>
      <c r="M924" s="40">
        <f t="shared" si="67"/>
        <v>0</v>
      </c>
      <c r="N924" s="40">
        <f t="shared" si="68"/>
        <v>0</v>
      </c>
      <c r="O924" s="9"/>
      <c r="P924" s="40">
        <f t="shared" si="69"/>
        <v>0</v>
      </c>
    </row>
    <row r="925" spans="1:16" s="6" customFormat="1" x14ac:dyDescent="0.25">
      <c r="A925" s="65">
        <v>892</v>
      </c>
      <c r="B925" s="41"/>
      <c r="C925" s="13"/>
      <c r="D925" s="9">
        <v>1</v>
      </c>
      <c r="E925" s="34"/>
      <c r="F925" s="34"/>
      <c r="G925" s="35">
        <f t="shared" si="65"/>
        <v>1</v>
      </c>
      <c r="H925" s="36">
        <f t="shared" si="66"/>
        <v>2.7397260273972603E-3</v>
      </c>
      <c r="I925" s="9"/>
      <c r="J925" s="9"/>
      <c r="K925" s="38"/>
      <c r="L925" s="39"/>
      <c r="M925" s="40">
        <f t="shared" si="67"/>
        <v>0</v>
      </c>
      <c r="N925" s="40">
        <f t="shared" si="68"/>
        <v>0</v>
      </c>
      <c r="O925" s="9"/>
      <c r="P925" s="40">
        <f t="shared" si="69"/>
        <v>0</v>
      </c>
    </row>
    <row r="926" spans="1:16" s="6" customFormat="1" x14ac:dyDescent="0.25">
      <c r="A926" s="65">
        <v>893</v>
      </c>
      <c r="B926" s="41"/>
      <c r="C926" s="13"/>
      <c r="D926" s="9">
        <v>1</v>
      </c>
      <c r="E926" s="34"/>
      <c r="F926" s="34"/>
      <c r="G926" s="35">
        <f t="shared" si="65"/>
        <v>1</v>
      </c>
      <c r="H926" s="36">
        <f t="shared" si="66"/>
        <v>2.7397260273972603E-3</v>
      </c>
      <c r="I926" s="9"/>
      <c r="J926" s="9"/>
      <c r="K926" s="38"/>
      <c r="L926" s="39"/>
      <c r="M926" s="40">
        <f t="shared" si="67"/>
        <v>0</v>
      </c>
      <c r="N926" s="40">
        <f t="shared" si="68"/>
        <v>0</v>
      </c>
      <c r="O926" s="9"/>
      <c r="P926" s="40">
        <f t="shared" si="69"/>
        <v>0</v>
      </c>
    </row>
    <row r="927" spans="1:16" s="6" customFormat="1" x14ac:dyDescent="0.25">
      <c r="A927" s="65">
        <v>894</v>
      </c>
      <c r="B927" s="41"/>
      <c r="C927" s="13"/>
      <c r="D927" s="9">
        <v>1</v>
      </c>
      <c r="E927" s="34"/>
      <c r="F927" s="34"/>
      <c r="G927" s="35">
        <f t="shared" si="65"/>
        <v>1</v>
      </c>
      <c r="H927" s="36">
        <f t="shared" si="66"/>
        <v>2.7397260273972603E-3</v>
      </c>
      <c r="I927" s="9"/>
      <c r="J927" s="9"/>
      <c r="K927" s="38"/>
      <c r="L927" s="39"/>
      <c r="M927" s="40">
        <f t="shared" si="67"/>
        <v>0</v>
      </c>
      <c r="N927" s="40">
        <f t="shared" si="68"/>
        <v>0</v>
      </c>
      <c r="O927" s="9"/>
      <c r="P927" s="40">
        <f t="shared" si="69"/>
        <v>0</v>
      </c>
    </row>
    <row r="928" spans="1:16" s="6" customFormat="1" x14ac:dyDescent="0.25">
      <c r="A928" s="65">
        <v>895</v>
      </c>
      <c r="B928" s="41"/>
      <c r="C928" s="13"/>
      <c r="D928" s="9">
        <v>1</v>
      </c>
      <c r="E928" s="34"/>
      <c r="F928" s="34"/>
      <c r="G928" s="35">
        <f t="shared" si="65"/>
        <v>1</v>
      </c>
      <c r="H928" s="36">
        <f t="shared" si="66"/>
        <v>2.7397260273972603E-3</v>
      </c>
      <c r="I928" s="9"/>
      <c r="J928" s="9"/>
      <c r="K928" s="38"/>
      <c r="L928" s="39"/>
      <c r="M928" s="40">
        <f t="shared" si="67"/>
        <v>0</v>
      </c>
      <c r="N928" s="40">
        <f t="shared" si="68"/>
        <v>0</v>
      </c>
      <c r="O928" s="9"/>
      <c r="P928" s="40">
        <f t="shared" si="69"/>
        <v>0</v>
      </c>
    </row>
    <row r="929" spans="1:16" s="6" customFormat="1" x14ac:dyDescent="0.25">
      <c r="A929" s="65">
        <v>896</v>
      </c>
      <c r="B929" s="41"/>
      <c r="C929" s="13"/>
      <c r="D929" s="9">
        <v>1</v>
      </c>
      <c r="E929" s="34"/>
      <c r="F929" s="34"/>
      <c r="G929" s="35">
        <f t="shared" si="65"/>
        <v>1</v>
      </c>
      <c r="H929" s="36">
        <f t="shared" si="66"/>
        <v>2.7397260273972603E-3</v>
      </c>
      <c r="I929" s="9"/>
      <c r="J929" s="9"/>
      <c r="K929" s="38"/>
      <c r="L929" s="39"/>
      <c r="M929" s="40">
        <f t="shared" si="67"/>
        <v>0</v>
      </c>
      <c r="N929" s="40">
        <f t="shared" si="68"/>
        <v>0</v>
      </c>
      <c r="O929" s="9"/>
      <c r="P929" s="40">
        <f t="shared" si="69"/>
        <v>0</v>
      </c>
    </row>
    <row r="930" spans="1:16" s="6" customFormat="1" x14ac:dyDescent="0.25">
      <c r="A930" s="65">
        <v>897</v>
      </c>
      <c r="B930" s="41"/>
      <c r="C930" s="13"/>
      <c r="D930" s="9">
        <v>1</v>
      </c>
      <c r="E930" s="34"/>
      <c r="F930" s="34"/>
      <c r="G930" s="35">
        <f t="shared" ref="G930:G992" si="70">F930-E930+1</f>
        <v>1</v>
      </c>
      <c r="H930" s="36">
        <f t="shared" ref="H930:H992" si="71">+(D930*G930)/365</f>
        <v>2.7397260273972603E-3</v>
      </c>
      <c r="I930" s="9"/>
      <c r="J930" s="9"/>
      <c r="K930" s="38"/>
      <c r="L930" s="39"/>
      <c r="M930" s="40">
        <f t="shared" ref="M930:M992" si="72">(J930*K930)-L930</f>
        <v>0</v>
      </c>
      <c r="N930" s="40">
        <f t="shared" ref="N930:N992" si="73">(I930+M930)/H930</f>
        <v>0</v>
      </c>
      <c r="O930" s="9"/>
      <c r="P930" s="40">
        <f t="shared" ref="P930:P992" si="74">N930*O930</f>
        <v>0</v>
      </c>
    </row>
    <row r="931" spans="1:16" s="6" customFormat="1" x14ac:dyDescent="0.25">
      <c r="A931" s="65">
        <v>898</v>
      </c>
      <c r="B931" s="41"/>
      <c r="C931" s="13"/>
      <c r="D931" s="9">
        <v>1</v>
      </c>
      <c r="E931" s="34"/>
      <c r="F931" s="34"/>
      <c r="G931" s="35">
        <f t="shared" si="70"/>
        <v>1</v>
      </c>
      <c r="H931" s="36">
        <f t="shared" si="71"/>
        <v>2.7397260273972603E-3</v>
      </c>
      <c r="I931" s="9"/>
      <c r="J931" s="9"/>
      <c r="K931" s="38"/>
      <c r="L931" s="39"/>
      <c r="M931" s="40">
        <f t="shared" si="72"/>
        <v>0</v>
      </c>
      <c r="N931" s="40">
        <f t="shared" si="73"/>
        <v>0</v>
      </c>
      <c r="O931" s="9"/>
      <c r="P931" s="40">
        <f t="shared" si="74"/>
        <v>0</v>
      </c>
    </row>
    <row r="932" spans="1:16" s="6" customFormat="1" x14ac:dyDescent="0.25">
      <c r="A932" s="65">
        <v>899</v>
      </c>
      <c r="B932" s="41"/>
      <c r="C932" s="13"/>
      <c r="D932" s="9">
        <v>1</v>
      </c>
      <c r="E932" s="34"/>
      <c r="F932" s="34"/>
      <c r="G932" s="35">
        <f t="shared" si="70"/>
        <v>1</v>
      </c>
      <c r="H932" s="36">
        <f t="shared" si="71"/>
        <v>2.7397260273972603E-3</v>
      </c>
      <c r="I932" s="9"/>
      <c r="J932" s="9"/>
      <c r="K932" s="38"/>
      <c r="L932" s="39"/>
      <c r="M932" s="40">
        <f t="shared" si="72"/>
        <v>0</v>
      </c>
      <c r="N932" s="40">
        <f t="shared" si="73"/>
        <v>0</v>
      </c>
      <c r="O932" s="9"/>
      <c r="P932" s="40">
        <f t="shared" si="74"/>
        <v>0</v>
      </c>
    </row>
    <row r="933" spans="1:16" s="6" customFormat="1" x14ac:dyDescent="0.25">
      <c r="A933" s="65">
        <v>900</v>
      </c>
      <c r="B933" s="41"/>
      <c r="C933" s="13"/>
      <c r="D933" s="9">
        <v>1</v>
      </c>
      <c r="E933" s="34"/>
      <c r="F933" s="34"/>
      <c r="G933" s="35">
        <f t="shared" si="70"/>
        <v>1</v>
      </c>
      <c r="H933" s="36">
        <f t="shared" si="71"/>
        <v>2.7397260273972603E-3</v>
      </c>
      <c r="I933" s="9"/>
      <c r="J933" s="9"/>
      <c r="K933" s="38"/>
      <c r="L933" s="39"/>
      <c r="M933" s="40">
        <f t="shared" si="72"/>
        <v>0</v>
      </c>
      <c r="N933" s="40">
        <f t="shared" si="73"/>
        <v>0</v>
      </c>
      <c r="O933" s="9"/>
      <c r="P933" s="40">
        <f t="shared" si="74"/>
        <v>0</v>
      </c>
    </row>
    <row r="934" spans="1:16" s="6" customFormat="1" x14ac:dyDescent="0.25">
      <c r="A934" s="65">
        <v>901</v>
      </c>
      <c r="B934" s="41"/>
      <c r="C934" s="13"/>
      <c r="D934" s="9">
        <v>1</v>
      </c>
      <c r="E934" s="34"/>
      <c r="F934" s="34"/>
      <c r="G934" s="35">
        <f t="shared" si="70"/>
        <v>1</v>
      </c>
      <c r="H934" s="36">
        <f t="shared" si="71"/>
        <v>2.7397260273972603E-3</v>
      </c>
      <c r="I934" s="9"/>
      <c r="J934" s="9"/>
      <c r="K934" s="38"/>
      <c r="L934" s="39"/>
      <c r="M934" s="40">
        <f t="shared" si="72"/>
        <v>0</v>
      </c>
      <c r="N934" s="40">
        <f t="shared" si="73"/>
        <v>0</v>
      </c>
      <c r="O934" s="9"/>
      <c r="P934" s="40">
        <f t="shared" si="74"/>
        <v>0</v>
      </c>
    </row>
    <row r="935" spans="1:16" s="6" customFormat="1" x14ac:dyDescent="0.25">
      <c r="A935" s="65">
        <v>902</v>
      </c>
      <c r="B935" s="41"/>
      <c r="C935" s="13"/>
      <c r="D935" s="9">
        <v>1</v>
      </c>
      <c r="E935" s="34"/>
      <c r="F935" s="34"/>
      <c r="G935" s="35">
        <f t="shared" si="70"/>
        <v>1</v>
      </c>
      <c r="H935" s="36">
        <f t="shared" si="71"/>
        <v>2.7397260273972603E-3</v>
      </c>
      <c r="I935" s="9"/>
      <c r="J935" s="9"/>
      <c r="K935" s="38"/>
      <c r="L935" s="39"/>
      <c r="M935" s="40">
        <f t="shared" si="72"/>
        <v>0</v>
      </c>
      <c r="N935" s="40">
        <f t="shared" si="73"/>
        <v>0</v>
      </c>
      <c r="O935" s="9"/>
      <c r="P935" s="40">
        <f t="shared" si="74"/>
        <v>0</v>
      </c>
    </row>
    <row r="936" spans="1:16" s="6" customFormat="1" x14ac:dyDescent="0.25">
      <c r="A936" s="65">
        <v>903</v>
      </c>
      <c r="B936" s="41"/>
      <c r="C936" s="13"/>
      <c r="D936" s="9">
        <v>1</v>
      </c>
      <c r="E936" s="34"/>
      <c r="F936" s="34"/>
      <c r="G936" s="35">
        <f t="shared" si="70"/>
        <v>1</v>
      </c>
      <c r="H936" s="36">
        <f t="shared" si="71"/>
        <v>2.7397260273972603E-3</v>
      </c>
      <c r="I936" s="9"/>
      <c r="J936" s="9"/>
      <c r="K936" s="38"/>
      <c r="L936" s="39"/>
      <c r="M936" s="40">
        <f t="shared" si="72"/>
        <v>0</v>
      </c>
      <c r="N936" s="40">
        <f t="shared" si="73"/>
        <v>0</v>
      </c>
      <c r="O936" s="9"/>
      <c r="P936" s="40">
        <f t="shared" si="74"/>
        <v>0</v>
      </c>
    </row>
    <row r="937" spans="1:16" s="6" customFormat="1" x14ac:dyDescent="0.25">
      <c r="A937" s="65">
        <v>904</v>
      </c>
      <c r="B937" s="41"/>
      <c r="C937" s="13"/>
      <c r="D937" s="9">
        <v>1</v>
      </c>
      <c r="E937" s="34"/>
      <c r="F937" s="34"/>
      <c r="G937" s="35">
        <f t="shared" si="70"/>
        <v>1</v>
      </c>
      <c r="H937" s="36">
        <f t="shared" si="71"/>
        <v>2.7397260273972603E-3</v>
      </c>
      <c r="I937" s="9"/>
      <c r="J937" s="9"/>
      <c r="K937" s="38"/>
      <c r="L937" s="39"/>
      <c r="M937" s="40">
        <f t="shared" si="72"/>
        <v>0</v>
      </c>
      <c r="N937" s="40">
        <f t="shared" si="73"/>
        <v>0</v>
      </c>
      <c r="O937" s="9"/>
      <c r="P937" s="40">
        <f t="shared" si="74"/>
        <v>0</v>
      </c>
    </row>
    <row r="938" spans="1:16" s="6" customFormat="1" x14ac:dyDescent="0.25">
      <c r="A938" s="65">
        <v>905</v>
      </c>
      <c r="B938" s="41"/>
      <c r="C938" s="13"/>
      <c r="D938" s="9">
        <v>1</v>
      </c>
      <c r="E938" s="34"/>
      <c r="F938" s="34"/>
      <c r="G938" s="35">
        <f t="shared" si="70"/>
        <v>1</v>
      </c>
      <c r="H938" s="36">
        <f t="shared" si="71"/>
        <v>2.7397260273972603E-3</v>
      </c>
      <c r="I938" s="9"/>
      <c r="J938" s="9"/>
      <c r="K938" s="38"/>
      <c r="L938" s="39"/>
      <c r="M938" s="40">
        <f t="shared" si="72"/>
        <v>0</v>
      </c>
      <c r="N938" s="40">
        <f t="shared" si="73"/>
        <v>0</v>
      </c>
      <c r="O938" s="9"/>
      <c r="P938" s="40">
        <f t="shared" si="74"/>
        <v>0</v>
      </c>
    </row>
    <row r="939" spans="1:16" s="6" customFormat="1" x14ac:dyDescent="0.25">
      <c r="A939" s="65">
        <v>906</v>
      </c>
      <c r="B939" s="41"/>
      <c r="C939" s="13"/>
      <c r="D939" s="9">
        <v>1</v>
      </c>
      <c r="E939" s="34"/>
      <c r="F939" s="34"/>
      <c r="G939" s="35">
        <f t="shared" si="70"/>
        <v>1</v>
      </c>
      <c r="H939" s="36">
        <f t="shared" si="71"/>
        <v>2.7397260273972603E-3</v>
      </c>
      <c r="I939" s="9"/>
      <c r="J939" s="9"/>
      <c r="K939" s="38"/>
      <c r="L939" s="39"/>
      <c r="M939" s="40">
        <f t="shared" si="72"/>
        <v>0</v>
      </c>
      <c r="N939" s="40">
        <f t="shared" si="73"/>
        <v>0</v>
      </c>
      <c r="O939" s="9"/>
      <c r="P939" s="40">
        <f t="shared" si="74"/>
        <v>0</v>
      </c>
    </row>
    <row r="940" spans="1:16" s="6" customFormat="1" x14ac:dyDescent="0.25">
      <c r="A940" s="65">
        <v>907</v>
      </c>
      <c r="B940" s="41"/>
      <c r="C940" s="13"/>
      <c r="D940" s="9">
        <v>1</v>
      </c>
      <c r="E940" s="34"/>
      <c r="F940" s="34"/>
      <c r="G940" s="35">
        <f t="shared" si="70"/>
        <v>1</v>
      </c>
      <c r="H940" s="36">
        <f t="shared" si="71"/>
        <v>2.7397260273972603E-3</v>
      </c>
      <c r="I940" s="9"/>
      <c r="J940" s="9"/>
      <c r="K940" s="38"/>
      <c r="L940" s="39"/>
      <c r="M940" s="40">
        <f t="shared" si="72"/>
        <v>0</v>
      </c>
      <c r="N940" s="40">
        <f t="shared" si="73"/>
        <v>0</v>
      </c>
      <c r="O940" s="9"/>
      <c r="P940" s="40">
        <f t="shared" si="74"/>
        <v>0</v>
      </c>
    </row>
    <row r="941" spans="1:16" s="6" customFormat="1" x14ac:dyDescent="0.25">
      <c r="A941" s="65">
        <v>908</v>
      </c>
      <c r="B941" s="41"/>
      <c r="C941" s="13"/>
      <c r="D941" s="9">
        <v>1</v>
      </c>
      <c r="E941" s="34"/>
      <c r="F941" s="34"/>
      <c r="G941" s="35">
        <f t="shared" si="70"/>
        <v>1</v>
      </c>
      <c r="H941" s="36">
        <f t="shared" si="71"/>
        <v>2.7397260273972603E-3</v>
      </c>
      <c r="I941" s="9"/>
      <c r="J941" s="9"/>
      <c r="K941" s="38"/>
      <c r="L941" s="39"/>
      <c r="M941" s="40">
        <f t="shared" si="72"/>
        <v>0</v>
      </c>
      <c r="N941" s="40">
        <f t="shared" si="73"/>
        <v>0</v>
      </c>
      <c r="O941" s="9"/>
      <c r="P941" s="40">
        <f t="shared" si="74"/>
        <v>0</v>
      </c>
    </row>
    <row r="942" spans="1:16" s="6" customFormat="1" x14ac:dyDescent="0.25">
      <c r="A942" s="65">
        <v>909</v>
      </c>
      <c r="B942" s="41"/>
      <c r="C942" s="13"/>
      <c r="D942" s="9">
        <v>1</v>
      </c>
      <c r="E942" s="34"/>
      <c r="F942" s="34"/>
      <c r="G942" s="35">
        <f t="shared" si="70"/>
        <v>1</v>
      </c>
      <c r="H942" s="36">
        <f t="shared" si="71"/>
        <v>2.7397260273972603E-3</v>
      </c>
      <c r="I942" s="9"/>
      <c r="J942" s="9"/>
      <c r="K942" s="38"/>
      <c r="L942" s="39"/>
      <c r="M942" s="40">
        <f t="shared" si="72"/>
        <v>0</v>
      </c>
      <c r="N942" s="40">
        <f t="shared" si="73"/>
        <v>0</v>
      </c>
      <c r="O942" s="9"/>
      <c r="P942" s="40">
        <f t="shared" si="74"/>
        <v>0</v>
      </c>
    </row>
    <row r="943" spans="1:16" s="6" customFormat="1" x14ac:dyDescent="0.25">
      <c r="A943" s="65">
        <v>910</v>
      </c>
      <c r="B943" s="41"/>
      <c r="C943" s="13"/>
      <c r="D943" s="9">
        <v>1</v>
      </c>
      <c r="E943" s="34"/>
      <c r="F943" s="34"/>
      <c r="G943" s="35">
        <f t="shared" si="70"/>
        <v>1</v>
      </c>
      <c r="H943" s="36">
        <f t="shared" si="71"/>
        <v>2.7397260273972603E-3</v>
      </c>
      <c r="I943" s="9"/>
      <c r="J943" s="9"/>
      <c r="K943" s="38"/>
      <c r="L943" s="39"/>
      <c r="M943" s="40">
        <f t="shared" si="72"/>
        <v>0</v>
      </c>
      <c r="N943" s="40">
        <f t="shared" si="73"/>
        <v>0</v>
      </c>
      <c r="O943" s="9"/>
      <c r="P943" s="40">
        <f t="shared" si="74"/>
        <v>0</v>
      </c>
    </row>
    <row r="944" spans="1:16" s="6" customFormat="1" x14ac:dyDescent="0.25">
      <c r="A944" s="65">
        <v>911</v>
      </c>
      <c r="B944" s="41"/>
      <c r="C944" s="13"/>
      <c r="D944" s="9">
        <v>1</v>
      </c>
      <c r="E944" s="34"/>
      <c r="F944" s="34"/>
      <c r="G944" s="35">
        <f t="shared" si="70"/>
        <v>1</v>
      </c>
      <c r="H944" s="36">
        <f t="shared" si="71"/>
        <v>2.7397260273972603E-3</v>
      </c>
      <c r="I944" s="9"/>
      <c r="J944" s="9"/>
      <c r="K944" s="38"/>
      <c r="L944" s="39"/>
      <c r="M944" s="40">
        <f t="shared" si="72"/>
        <v>0</v>
      </c>
      <c r="N944" s="40">
        <f t="shared" si="73"/>
        <v>0</v>
      </c>
      <c r="O944" s="9"/>
      <c r="P944" s="40">
        <f t="shared" si="74"/>
        <v>0</v>
      </c>
    </row>
    <row r="945" spans="1:16" s="6" customFormat="1" x14ac:dyDescent="0.25">
      <c r="A945" s="65">
        <v>912</v>
      </c>
      <c r="B945" s="41"/>
      <c r="C945" s="13"/>
      <c r="D945" s="9">
        <v>1</v>
      </c>
      <c r="E945" s="34"/>
      <c r="F945" s="34"/>
      <c r="G945" s="35">
        <f t="shared" si="70"/>
        <v>1</v>
      </c>
      <c r="H945" s="36">
        <f t="shared" si="71"/>
        <v>2.7397260273972603E-3</v>
      </c>
      <c r="I945" s="9"/>
      <c r="J945" s="9"/>
      <c r="K945" s="38"/>
      <c r="L945" s="39"/>
      <c r="M945" s="40">
        <f t="shared" si="72"/>
        <v>0</v>
      </c>
      <c r="N945" s="40">
        <f t="shared" si="73"/>
        <v>0</v>
      </c>
      <c r="O945" s="9"/>
      <c r="P945" s="40">
        <f t="shared" si="74"/>
        <v>0</v>
      </c>
    </row>
    <row r="946" spans="1:16" s="6" customFormat="1" x14ac:dyDescent="0.25">
      <c r="A946" s="65">
        <v>913</v>
      </c>
      <c r="B946" s="41"/>
      <c r="C946" s="13"/>
      <c r="D946" s="9">
        <v>1</v>
      </c>
      <c r="E946" s="34"/>
      <c r="F946" s="34"/>
      <c r="G946" s="35">
        <f t="shared" si="70"/>
        <v>1</v>
      </c>
      <c r="H946" s="36">
        <f t="shared" si="71"/>
        <v>2.7397260273972603E-3</v>
      </c>
      <c r="I946" s="9"/>
      <c r="J946" s="9"/>
      <c r="K946" s="38"/>
      <c r="L946" s="39"/>
      <c r="M946" s="40">
        <f t="shared" si="72"/>
        <v>0</v>
      </c>
      <c r="N946" s="40">
        <f t="shared" si="73"/>
        <v>0</v>
      </c>
      <c r="O946" s="9"/>
      <c r="P946" s="40">
        <f t="shared" si="74"/>
        <v>0</v>
      </c>
    </row>
    <row r="947" spans="1:16" s="6" customFormat="1" x14ac:dyDescent="0.25">
      <c r="A947" s="65">
        <v>914</v>
      </c>
      <c r="B947" s="41"/>
      <c r="C947" s="13"/>
      <c r="D947" s="9">
        <v>1</v>
      </c>
      <c r="E947" s="34"/>
      <c r="F947" s="34"/>
      <c r="G947" s="35">
        <f t="shared" si="70"/>
        <v>1</v>
      </c>
      <c r="H947" s="36">
        <f t="shared" si="71"/>
        <v>2.7397260273972603E-3</v>
      </c>
      <c r="I947" s="9"/>
      <c r="J947" s="9"/>
      <c r="K947" s="38"/>
      <c r="L947" s="39"/>
      <c r="M947" s="40">
        <f t="shared" si="72"/>
        <v>0</v>
      </c>
      <c r="N947" s="40">
        <f t="shared" si="73"/>
        <v>0</v>
      </c>
      <c r="O947" s="9"/>
      <c r="P947" s="40">
        <f t="shared" si="74"/>
        <v>0</v>
      </c>
    </row>
    <row r="948" spans="1:16" s="6" customFormat="1" x14ac:dyDescent="0.25">
      <c r="A948" s="65">
        <v>915</v>
      </c>
      <c r="B948" s="41"/>
      <c r="C948" s="13"/>
      <c r="D948" s="9">
        <v>1</v>
      </c>
      <c r="E948" s="34"/>
      <c r="F948" s="34"/>
      <c r="G948" s="35">
        <f t="shared" si="70"/>
        <v>1</v>
      </c>
      <c r="H948" s="36">
        <f t="shared" si="71"/>
        <v>2.7397260273972603E-3</v>
      </c>
      <c r="I948" s="9"/>
      <c r="J948" s="9"/>
      <c r="K948" s="38"/>
      <c r="L948" s="39"/>
      <c r="M948" s="40">
        <f t="shared" si="72"/>
        <v>0</v>
      </c>
      <c r="N948" s="40">
        <f t="shared" si="73"/>
        <v>0</v>
      </c>
      <c r="O948" s="9"/>
      <c r="P948" s="40">
        <f t="shared" si="74"/>
        <v>0</v>
      </c>
    </row>
    <row r="949" spans="1:16" s="6" customFormat="1" x14ac:dyDescent="0.25">
      <c r="A949" s="65">
        <v>916</v>
      </c>
      <c r="B949" s="41"/>
      <c r="C949" s="13"/>
      <c r="D949" s="9">
        <v>1</v>
      </c>
      <c r="E949" s="34"/>
      <c r="F949" s="34"/>
      <c r="G949" s="35">
        <f t="shared" si="70"/>
        <v>1</v>
      </c>
      <c r="H949" s="36">
        <f t="shared" si="71"/>
        <v>2.7397260273972603E-3</v>
      </c>
      <c r="I949" s="9"/>
      <c r="J949" s="9"/>
      <c r="K949" s="38"/>
      <c r="L949" s="39"/>
      <c r="M949" s="40">
        <f t="shared" si="72"/>
        <v>0</v>
      </c>
      <c r="N949" s="40">
        <f t="shared" si="73"/>
        <v>0</v>
      </c>
      <c r="O949" s="9"/>
      <c r="P949" s="40">
        <f t="shared" si="74"/>
        <v>0</v>
      </c>
    </row>
    <row r="950" spans="1:16" s="6" customFormat="1" x14ac:dyDescent="0.25">
      <c r="A950" s="65">
        <v>917</v>
      </c>
      <c r="B950" s="41"/>
      <c r="C950" s="13"/>
      <c r="D950" s="9">
        <v>1</v>
      </c>
      <c r="E950" s="34"/>
      <c r="F950" s="34"/>
      <c r="G950" s="35">
        <f t="shared" si="70"/>
        <v>1</v>
      </c>
      <c r="H950" s="36">
        <f t="shared" si="71"/>
        <v>2.7397260273972603E-3</v>
      </c>
      <c r="I950" s="9"/>
      <c r="J950" s="9"/>
      <c r="K950" s="38"/>
      <c r="L950" s="39"/>
      <c r="M950" s="40">
        <f t="shared" si="72"/>
        <v>0</v>
      </c>
      <c r="N950" s="40">
        <f t="shared" si="73"/>
        <v>0</v>
      </c>
      <c r="O950" s="9"/>
      <c r="P950" s="40">
        <f t="shared" si="74"/>
        <v>0</v>
      </c>
    </row>
    <row r="951" spans="1:16" s="6" customFormat="1" x14ac:dyDescent="0.25">
      <c r="A951" s="65">
        <v>918</v>
      </c>
      <c r="B951" s="41"/>
      <c r="C951" s="13"/>
      <c r="D951" s="9">
        <v>1</v>
      </c>
      <c r="E951" s="34"/>
      <c r="F951" s="34"/>
      <c r="G951" s="35">
        <f t="shared" si="70"/>
        <v>1</v>
      </c>
      <c r="H951" s="36">
        <f t="shared" si="71"/>
        <v>2.7397260273972603E-3</v>
      </c>
      <c r="I951" s="9"/>
      <c r="J951" s="9"/>
      <c r="K951" s="38"/>
      <c r="L951" s="39"/>
      <c r="M951" s="40">
        <f t="shared" si="72"/>
        <v>0</v>
      </c>
      <c r="N951" s="40">
        <f t="shared" si="73"/>
        <v>0</v>
      </c>
      <c r="O951" s="9"/>
      <c r="P951" s="40">
        <f t="shared" si="74"/>
        <v>0</v>
      </c>
    </row>
    <row r="952" spans="1:16" s="6" customFormat="1" x14ac:dyDescent="0.25">
      <c r="A952" s="65">
        <v>919</v>
      </c>
      <c r="B952" s="41"/>
      <c r="C952" s="13"/>
      <c r="D952" s="9">
        <v>1</v>
      </c>
      <c r="E952" s="34"/>
      <c r="F952" s="34"/>
      <c r="G952" s="35">
        <f t="shared" si="70"/>
        <v>1</v>
      </c>
      <c r="H952" s="36">
        <f t="shared" si="71"/>
        <v>2.7397260273972603E-3</v>
      </c>
      <c r="I952" s="9"/>
      <c r="J952" s="9"/>
      <c r="K952" s="38"/>
      <c r="L952" s="39"/>
      <c r="M952" s="40">
        <f t="shared" si="72"/>
        <v>0</v>
      </c>
      <c r="N952" s="40">
        <f t="shared" si="73"/>
        <v>0</v>
      </c>
      <c r="O952" s="9"/>
      <c r="P952" s="40">
        <f t="shared" si="74"/>
        <v>0</v>
      </c>
    </row>
    <row r="953" spans="1:16" s="6" customFormat="1" x14ac:dyDescent="0.25">
      <c r="A953" s="65">
        <v>920</v>
      </c>
      <c r="B953" s="41"/>
      <c r="C953" s="13"/>
      <c r="D953" s="9">
        <v>1</v>
      </c>
      <c r="E953" s="34"/>
      <c r="F953" s="34"/>
      <c r="G953" s="35">
        <f t="shared" si="70"/>
        <v>1</v>
      </c>
      <c r="H953" s="36">
        <f t="shared" si="71"/>
        <v>2.7397260273972603E-3</v>
      </c>
      <c r="I953" s="9"/>
      <c r="J953" s="9"/>
      <c r="K953" s="38"/>
      <c r="L953" s="39"/>
      <c r="M953" s="40">
        <f t="shared" si="72"/>
        <v>0</v>
      </c>
      <c r="N953" s="40">
        <f t="shared" si="73"/>
        <v>0</v>
      </c>
      <c r="O953" s="9"/>
      <c r="P953" s="40">
        <f t="shared" si="74"/>
        <v>0</v>
      </c>
    </row>
    <row r="954" spans="1:16" s="6" customFormat="1" x14ac:dyDescent="0.25">
      <c r="A954" s="65">
        <v>921</v>
      </c>
      <c r="B954" s="41"/>
      <c r="C954" s="13"/>
      <c r="D954" s="9">
        <v>1</v>
      </c>
      <c r="E954" s="34"/>
      <c r="F954" s="34"/>
      <c r="G954" s="35">
        <f t="shared" si="70"/>
        <v>1</v>
      </c>
      <c r="H954" s="36">
        <f t="shared" si="71"/>
        <v>2.7397260273972603E-3</v>
      </c>
      <c r="I954" s="9"/>
      <c r="J954" s="9"/>
      <c r="K954" s="38"/>
      <c r="L954" s="39"/>
      <c r="M954" s="40">
        <f t="shared" si="72"/>
        <v>0</v>
      </c>
      <c r="N954" s="40">
        <f t="shared" si="73"/>
        <v>0</v>
      </c>
      <c r="O954" s="9"/>
      <c r="P954" s="40">
        <f t="shared" si="74"/>
        <v>0</v>
      </c>
    </row>
    <row r="955" spans="1:16" s="6" customFormat="1" x14ac:dyDescent="0.25">
      <c r="A955" s="65">
        <v>922</v>
      </c>
      <c r="B955" s="41"/>
      <c r="C955" s="13"/>
      <c r="D955" s="9">
        <v>1</v>
      </c>
      <c r="E955" s="34"/>
      <c r="F955" s="34"/>
      <c r="G955" s="35">
        <f t="shared" si="70"/>
        <v>1</v>
      </c>
      <c r="H955" s="36">
        <f t="shared" si="71"/>
        <v>2.7397260273972603E-3</v>
      </c>
      <c r="I955" s="9"/>
      <c r="J955" s="9"/>
      <c r="K955" s="38"/>
      <c r="L955" s="39"/>
      <c r="M955" s="40">
        <f t="shared" si="72"/>
        <v>0</v>
      </c>
      <c r="N955" s="40">
        <f t="shared" si="73"/>
        <v>0</v>
      </c>
      <c r="O955" s="9"/>
      <c r="P955" s="40">
        <f t="shared" si="74"/>
        <v>0</v>
      </c>
    </row>
    <row r="956" spans="1:16" s="6" customFormat="1" x14ac:dyDescent="0.25">
      <c r="A956" s="65">
        <v>923</v>
      </c>
      <c r="B956" s="41"/>
      <c r="C956" s="13"/>
      <c r="D956" s="9">
        <v>1</v>
      </c>
      <c r="E956" s="34"/>
      <c r="F956" s="34"/>
      <c r="G956" s="35">
        <f t="shared" si="70"/>
        <v>1</v>
      </c>
      <c r="H956" s="36">
        <f t="shared" si="71"/>
        <v>2.7397260273972603E-3</v>
      </c>
      <c r="I956" s="9"/>
      <c r="J956" s="9"/>
      <c r="K956" s="38"/>
      <c r="L956" s="39"/>
      <c r="M956" s="40">
        <f t="shared" si="72"/>
        <v>0</v>
      </c>
      <c r="N956" s="40">
        <f t="shared" si="73"/>
        <v>0</v>
      </c>
      <c r="O956" s="9"/>
      <c r="P956" s="40">
        <f t="shared" si="74"/>
        <v>0</v>
      </c>
    </row>
    <row r="957" spans="1:16" s="6" customFormat="1" x14ac:dyDescent="0.25">
      <c r="A957" s="65">
        <v>924</v>
      </c>
      <c r="B957" s="41"/>
      <c r="C957" s="13"/>
      <c r="D957" s="9">
        <v>1</v>
      </c>
      <c r="E957" s="34"/>
      <c r="F957" s="34"/>
      <c r="G957" s="35">
        <f t="shared" si="70"/>
        <v>1</v>
      </c>
      <c r="H957" s="36">
        <f t="shared" si="71"/>
        <v>2.7397260273972603E-3</v>
      </c>
      <c r="I957" s="9"/>
      <c r="J957" s="9"/>
      <c r="K957" s="38"/>
      <c r="L957" s="39"/>
      <c r="M957" s="40">
        <f t="shared" si="72"/>
        <v>0</v>
      </c>
      <c r="N957" s="40">
        <f t="shared" si="73"/>
        <v>0</v>
      </c>
      <c r="O957" s="9"/>
      <c r="P957" s="40">
        <f t="shared" si="74"/>
        <v>0</v>
      </c>
    </row>
    <row r="958" spans="1:16" s="6" customFormat="1" x14ac:dyDescent="0.25">
      <c r="A958" s="65">
        <v>925</v>
      </c>
      <c r="B958" s="41"/>
      <c r="C958" s="13"/>
      <c r="D958" s="9">
        <v>1</v>
      </c>
      <c r="E958" s="34"/>
      <c r="F958" s="34"/>
      <c r="G958" s="35">
        <f t="shared" si="70"/>
        <v>1</v>
      </c>
      <c r="H958" s="36">
        <f t="shared" si="71"/>
        <v>2.7397260273972603E-3</v>
      </c>
      <c r="I958" s="9"/>
      <c r="J958" s="9"/>
      <c r="K958" s="38"/>
      <c r="L958" s="39"/>
      <c r="M958" s="40">
        <f t="shared" si="72"/>
        <v>0</v>
      </c>
      <c r="N958" s="40">
        <f t="shared" si="73"/>
        <v>0</v>
      </c>
      <c r="O958" s="9"/>
      <c r="P958" s="40">
        <f t="shared" si="74"/>
        <v>0</v>
      </c>
    </row>
    <row r="959" spans="1:16" s="6" customFormat="1" x14ac:dyDescent="0.25">
      <c r="A959" s="65">
        <v>926</v>
      </c>
      <c r="B959" s="41"/>
      <c r="C959" s="13"/>
      <c r="D959" s="9">
        <v>1</v>
      </c>
      <c r="E959" s="34"/>
      <c r="F959" s="34"/>
      <c r="G959" s="35">
        <f t="shared" si="70"/>
        <v>1</v>
      </c>
      <c r="H959" s="36">
        <f t="shared" si="71"/>
        <v>2.7397260273972603E-3</v>
      </c>
      <c r="I959" s="9"/>
      <c r="J959" s="9"/>
      <c r="K959" s="38"/>
      <c r="L959" s="39"/>
      <c r="M959" s="40">
        <f t="shared" si="72"/>
        <v>0</v>
      </c>
      <c r="N959" s="40">
        <f t="shared" si="73"/>
        <v>0</v>
      </c>
      <c r="O959" s="9"/>
      <c r="P959" s="40">
        <f t="shared" si="74"/>
        <v>0</v>
      </c>
    </row>
    <row r="960" spans="1:16" s="6" customFormat="1" x14ac:dyDescent="0.25">
      <c r="A960" s="65">
        <v>927</v>
      </c>
      <c r="B960" s="41"/>
      <c r="C960" s="13"/>
      <c r="D960" s="9">
        <v>1</v>
      </c>
      <c r="E960" s="34"/>
      <c r="F960" s="34"/>
      <c r="G960" s="35">
        <f t="shared" si="70"/>
        <v>1</v>
      </c>
      <c r="H960" s="36">
        <f t="shared" si="71"/>
        <v>2.7397260273972603E-3</v>
      </c>
      <c r="I960" s="9"/>
      <c r="J960" s="9"/>
      <c r="K960" s="38"/>
      <c r="L960" s="39"/>
      <c r="M960" s="40">
        <f t="shared" si="72"/>
        <v>0</v>
      </c>
      <c r="N960" s="40">
        <f t="shared" si="73"/>
        <v>0</v>
      </c>
      <c r="O960" s="9"/>
      <c r="P960" s="40">
        <f t="shared" si="74"/>
        <v>0</v>
      </c>
    </row>
    <row r="961" spans="1:16" s="6" customFormat="1" x14ac:dyDescent="0.25">
      <c r="A961" s="65">
        <v>928</v>
      </c>
      <c r="B961" s="41"/>
      <c r="C961" s="13"/>
      <c r="D961" s="9">
        <v>1</v>
      </c>
      <c r="E961" s="34"/>
      <c r="F961" s="34"/>
      <c r="G961" s="35">
        <f t="shared" si="70"/>
        <v>1</v>
      </c>
      <c r="H961" s="36">
        <f t="shared" si="71"/>
        <v>2.7397260273972603E-3</v>
      </c>
      <c r="I961" s="9"/>
      <c r="J961" s="9"/>
      <c r="K961" s="38"/>
      <c r="L961" s="39"/>
      <c r="M961" s="40">
        <f t="shared" si="72"/>
        <v>0</v>
      </c>
      <c r="N961" s="40">
        <f t="shared" si="73"/>
        <v>0</v>
      </c>
      <c r="O961" s="9"/>
      <c r="P961" s="40">
        <f t="shared" si="74"/>
        <v>0</v>
      </c>
    </row>
    <row r="962" spans="1:16" s="6" customFormat="1" x14ac:dyDescent="0.25">
      <c r="A962" s="65">
        <v>929</v>
      </c>
      <c r="B962" s="41"/>
      <c r="C962" s="13"/>
      <c r="D962" s="9">
        <v>1</v>
      </c>
      <c r="E962" s="34"/>
      <c r="F962" s="34"/>
      <c r="G962" s="35">
        <f t="shared" si="70"/>
        <v>1</v>
      </c>
      <c r="H962" s="36">
        <f t="shared" si="71"/>
        <v>2.7397260273972603E-3</v>
      </c>
      <c r="I962" s="9"/>
      <c r="J962" s="9"/>
      <c r="K962" s="38"/>
      <c r="L962" s="39"/>
      <c r="M962" s="40">
        <f t="shared" si="72"/>
        <v>0</v>
      </c>
      <c r="N962" s="40">
        <f t="shared" si="73"/>
        <v>0</v>
      </c>
      <c r="O962" s="9"/>
      <c r="P962" s="40">
        <f t="shared" si="74"/>
        <v>0</v>
      </c>
    </row>
    <row r="963" spans="1:16" s="6" customFormat="1" x14ac:dyDescent="0.25">
      <c r="A963" s="65">
        <v>930</v>
      </c>
      <c r="B963" s="41"/>
      <c r="C963" s="13"/>
      <c r="D963" s="9">
        <v>1</v>
      </c>
      <c r="E963" s="34"/>
      <c r="F963" s="34"/>
      <c r="G963" s="35">
        <f t="shared" si="70"/>
        <v>1</v>
      </c>
      <c r="H963" s="36">
        <f t="shared" si="71"/>
        <v>2.7397260273972603E-3</v>
      </c>
      <c r="I963" s="9"/>
      <c r="J963" s="9"/>
      <c r="K963" s="38"/>
      <c r="L963" s="39"/>
      <c r="M963" s="40">
        <f t="shared" si="72"/>
        <v>0</v>
      </c>
      <c r="N963" s="40">
        <f t="shared" si="73"/>
        <v>0</v>
      </c>
      <c r="O963" s="9"/>
      <c r="P963" s="40">
        <f t="shared" si="74"/>
        <v>0</v>
      </c>
    </row>
    <row r="964" spans="1:16" s="6" customFormat="1" x14ac:dyDescent="0.25">
      <c r="A964" s="65">
        <v>931</v>
      </c>
      <c r="B964" s="41"/>
      <c r="C964" s="13"/>
      <c r="D964" s="9">
        <v>1</v>
      </c>
      <c r="E964" s="34"/>
      <c r="F964" s="34"/>
      <c r="G964" s="35">
        <f t="shared" si="70"/>
        <v>1</v>
      </c>
      <c r="H964" s="36">
        <f t="shared" si="71"/>
        <v>2.7397260273972603E-3</v>
      </c>
      <c r="I964" s="9"/>
      <c r="J964" s="9"/>
      <c r="K964" s="38"/>
      <c r="L964" s="39"/>
      <c r="M964" s="40">
        <f t="shared" si="72"/>
        <v>0</v>
      </c>
      <c r="N964" s="40">
        <f t="shared" si="73"/>
        <v>0</v>
      </c>
      <c r="O964" s="9"/>
      <c r="P964" s="40">
        <f t="shared" si="74"/>
        <v>0</v>
      </c>
    </row>
    <row r="965" spans="1:16" s="6" customFormat="1" x14ac:dyDescent="0.25">
      <c r="A965" s="65">
        <v>932</v>
      </c>
      <c r="B965" s="41"/>
      <c r="C965" s="13"/>
      <c r="D965" s="9">
        <v>1</v>
      </c>
      <c r="E965" s="34"/>
      <c r="F965" s="34"/>
      <c r="G965" s="35">
        <f t="shared" si="70"/>
        <v>1</v>
      </c>
      <c r="H965" s="36">
        <f t="shared" si="71"/>
        <v>2.7397260273972603E-3</v>
      </c>
      <c r="I965" s="9"/>
      <c r="J965" s="9"/>
      <c r="K965" s="38"/>
      <c r="L965" s="39"/>
      <c r="M965" s="40">
        <f t="shared" si="72"/>
        <v>0</v>
      </c>
      <c r="N965" s="40">
        <f t="shared" si="73"/>
        <v>0</v>
      </c>
      <c r="O965" s="9"/>
      <c r="P965" s="40">
        <f t="shared" si="74"/>
        <v>0</v>
      </c>
    </row>
    <row r="966" spans="1:16" s="6" customFormat="1" x14ac:dyDescent="0.25">
      <c r="A966" s="65">
        <v>933</v>
      </c>
      <c r="B966" s="41"/>
      <c r="C966" s="13"/>
      <c r="D966" s="9">
        <v>1</v>
      </c>
      <c r="E966" s="34"/>
      <c r="F966" s="34"/>
      <c r="G966" s="35">
        <f t="shared" si="70"/>
        <v>1</v>
      </c>
      <c r="H966" s="36">
        <f t="shared" si="71"/>
        <v>2.7397260273972603E-3</v>
      </c>
      <c r="I966" s="9"/>
      <c r="J966" s="9"/>
      <c r="K966" s="38"/>
      <c r="L966" s="39"/>
      <c r="M966" s="40">
        <f t="shared" si="72"/>
        <v>0</v>
      </c>
      <c r="N966" s="40">
        <f t="shared" si="73"/>
        <v>0</v>
      </c>
      <c r="O966" s="9"/>
      <c r="P966" s="40">
        <f t="shared" si="74"/>
        <v>0</v>
      </c>
    </row>
    <row r="967" spans="1:16" s="6" customFormat="1" x14ac:dyDescent="0.25">
      <c r="A967" s="65">
        <v>934</v>
      </c>
      <c r="B967" s="41"/>
      <c r="C967" s="13"/>
      <c r="D967" s="9">
        <v>1</v>
      </c>
      <c r="E967" s="34"/>
      <c r="F967" s="34"/>
      <c r="G967" s="35">
        <f t="shared" si="70"/>
        <v>1</v>
      </c>
      <c r="H967" s="36">
        <f t="shared" si="71"/>
        <v>2.7397260273972603E-3</v>
      </c>
      <c r="I967" s="9"/>
      <c r="J967" s="9"/>
      <c r="K967" s="38"/>
      <c r="L967" s="39"/>
      <c r="M967" s="40">
        <f t="shared" si="72"/>
        <v>0</v>
      </c>
      <c r="N967" s="40">
        <f t="shared" si="73"/>
        <v>0</v>
      </c>
      <c r="O967" s="9"/>
      <c r="P967" s="40">
        <f t="shared" si="74"/>
        <v>0</v>
      </c>
    </row>
    <row r="968" spans="1:16" s="6" customFormat="1" x14ac:dyDescent="0.25">
      <c r="A968" s="65">
        <v>935</v>
      </c>
      <c r="B968" s="41"/>
      <c r="C968" s="13"/>
      <c r="D968" s="9">
        <v>1</v>
      </c>
      <c r="E968" s="34"/>
      <c r="F968" s="34"/>
      <c r="G968" s="35">
        <f t="shared" si="70"/>
        <v>1</v>
      </c>
      <c r="H968" s="36">
        <f t="shared" si="71"/>
        <v>2.7397260273972603E-3</v>
      </c>
      <c r="I968" s="9"/>
      <c r="J968" s="9"/>
      <c r="K968" s="38"/>
      <c r="L968" s="39"/>
      <c r="M968" s="40">
        <f t="shared" si="72"/>
        <v>0</v>
      </c>
      <c r="N968" s="40">
        <f t="shared" si="73"/>
        <v>0</v>
      </c>
      <c r="O968" s="9"/>
      <c r="P968" s="40">
        <f t="shared" si="74"/>
        <v>0</v>
      </c>
    </row>
    <row r="969" spans="1:16" s="6" customFormat="1" x14ac:dyDescent="0.25">
      <c r="A969" s="65">
        <v>936</v>
      </c>
      <c r="B969" s="41"/>
      <c r="C969" s="13"/>
      <c r="D969" s="9">
        <v>1</v>
      </c>
      <c r="E969" s="34"/>
      <c r="F969" s="34"/>
      <c r="G969" s="35">
        <f t="shared" si="70"/>
        <v>1</v>
      </c>
      <c r="H969" s="36">
        <f t="shared" si="71"/>
        <v>2.7397260273972603E-3</v>
      </c>
      <c r="I969" s="9"/>
      <c r="J969" s="9"/>
      <c r="K969" s="38"/>
      <c r="L969" s="39"/>
      <c r="M969" s="40">
        <f t="shared" si="72"/>
        <v>0</v>
      </c>
      <c r="N969" s="40">
        <f t="shared" si="73"/>
        <v>0</v>
      </c>
      <c r="O969" s="9"/>
      <c r="P969" s="40">
        <f t="shared" si="74"/>
        <v>0</v>
      </c>
    </row>
    <row r="970" spans="1:16" s="6" customFormat="1" x14ac:dyDescent="0.25">
      <c r="A970" s="65">
        <v>937</v>
      </c>
      <c r="B970" s="41"/>
      <c r="C970" s="13"/>
      <c r="D970" s="9">
        <v>1</v>
      </c>
      <c r="E970" s="34"/>
      <c r="F970" s="34"/>
      <c r="G970" s="35">
        <f t="shared" si="70"/>
        <v>1</v>
      </c>
      <c r="H970" s="36">
        <f t="shared" si="71"/>
        <v>2.7397260273972603E-3</v>
      </c>
      <c r="I970" s="9"/>
      <c r="J970" s="9"/>
      <c r="K970" s="38"/>
      <c r="L970" s="39"/>
      <c r="M970" s="40">
        <f t="shared" si="72"/>
        <v>0</v>
      </c>
      <c r="N970" s="40">
        <f t="shared" si="73"/>
        <v>0</v>
      </c>
      <c r="O970" s="9"/>
      <c r="P970" s="40">
        <f t="shared" si="74"/>
        <v>0</v>
      </c>
    </row>
    <row r="971" spans="1:16" s="6" customFormat="1" x14ac:dyDescent="0.25">
      <c r="A971" s="65">
        <v>938</v>
      </c>
      <c r="B971" s="41"/>
      <c r="C971" s="13"/>
      <c r="D971" s="9">
        <v>1</v>
      </c>
      <c r="E971" s="34"/>
      <c r="F971" s="34"/>
      <c r="G971" s="35">
        <f t="shared" si="70"/>
        <v>1</v>
      </c>
      <c r="H971" s="36">
        <f t="shared" si="71"/>
        <v>2.7397260273972603E-3</v>
      </c>
      <c r="I971" s="9"/>
      <c r="J971" s="9"/>
      <c r="K971" s="38"/>
      <c r="L971" s="39"/>
      <c r="M971" s="40">
        <f t="shared" si="72"/>
        <v>0</v>
      </c>
      <c r="N971" s="40">
        <f t="shared" si="73"/>
        <v>0</v>
      </c>
      <c r="O971" s="9"/>
      <c r="P971" s="40">
        <f t="shared" si="74"/>
        <v>0</v>
      </c>
    </row>
    <row r="972" spans="1:16" s="6" customFormat="1" x14ac:dyDescent="0.25">
      <c r="A972" s="65">
        <v>939</v>
      </c>
      <c r="B972" s="41"/>
      <c r="C972" s="13"/>
      <c r="D972" s="9">
        <v>1</v>
      </c>
      <c r="E972" s="34"/>
      <c r="F972" s="34"/>
      <c r="G972" s="35">
        <f t="shared" si="70"/>
        <v>1</v>
      </c>
      <c r="H972" s="36">
        <f t="shared" si="71"/>
        <v>2.7397260273972603E-3</v>
      </c>
      <c r="I972" s="9"/>
      <c r="J972" s="9"/>
      <c r="K972" s="38"/>
      <c r="L972" s="39"/>
      <c r="M972" s="40">
        <f t="shared" si="72"/>
        <v>0</v>
      </c>
      <c r="N972" s="40">
        <f t="shared" si="73"/>
        <v>0</v>
      </c>
      <c r="O972" s="9"/>
      <c r="P972" s="40">
        <f t="shared" si="74"/>
        <v>0</v>
      </c>
    </row>
    <row r="973" spans="1:16" s="6" customFormat="1" x14ac:dyDescent="0.25">
      <c r="A973" s="65">
        <v>940</v>
      </c>
      <c r="B973" s="41"/>
      <c r="C973" s="13"/>
      <c r="D973" s="9">
        <v>1</v>
      </c>
      <c r="E973" s="34"/>
      <c r="F973" s="34"/>
      <c r="G973" s="35">
        <f t="shared" si="70"/>
        <v>1</v>
      </c>
      <c r="H973" s="36">
        <f t="shared" si="71"/>
        <v>2.7397260273972603E-3</v>
      </c>
      <c r="I973" s="9"/>
      <c r="J973" s="9"/>
      <c r="K973" s="38"/>
      <c r="L973" s="39"/>
      <c r="M973" s="40">
        <f t="shared" si="72"/>
        <v>0</v>
      </c>
      <c r="N973" s="40">
        <f t="shared" si="73"/>
        <v>0</v>
      </c>
      <c r="O973" s="9"/>
      <c r="P973" s="40">
        <f t="shared" si="74"/>
        <v>0</v>
      </c>
    </row>
    <row r="974" spans="1:16" s="6" customFormat="1" x14ac:dyDescent="0.25">
      <c r="A974" s="65">
        <v>941</v>
      </c>
      <c r="B974" s="41"/>
      <c r="C974" s="13"/>
      <c r="D974" s="9">
        <v>1</v>
      </c>
      <c r="E974" s="34"/>
      <c r="F974" s="34"/>
      <c r="G974" s="35">
        <f t="shared" si="70"/>
        <v>1</v>
      </c>
      <c r="H974" s="36">
        <f t="shared" si="71"/>
        <v>2.7397260273972603E-3</v>
      </c>
      <c r="I974" s="9"/>
      <c r="J974" s="9"/>
      <c r="K974" s="38"/>
      <c r="L974" s="39"/>
      <c r="M974" s="40">
        <f t="shared" si="72"/>
        <v>0</v>
      </c>
      <c r="N974" s="40">
        <f t="shared" si="73"/>
        <v>0</v>
      </c>
      <c r="O974" s="9"/>
      <c r="P974" s="40">
        <f t="shared" si="74"/>
        <v>0</v>
      </c>
    </row>
    <row r="975" spans="1:16" s="6" customFormat="1" x14ac:dyDescent="0.25">
      <c r="A975" s="65">
        <v>942</v>
      </c>
      <c r="B975" s="41"/>
      <c r="C975" s="13"/>
      <c r="D975" s="9">
        <v>1</v>
      </c>
      <c r="E975" s="34"/>
      <c r="F975" s="34"/>
      <c r="G975" s="35">
        <f t="shared" si="70"/>
        <v>1</v>
      </c>
      <c r="H975" s="36">
        <f t="shared" si="71"/>
        <v>2.7397260273972603E-3</v>
      </c>
      <c r="I975" s="9"/>
      <c r="J975" s="9"/>
      <c r="K975" s="38"/>
      <c r="L975" s="39"/>
      <c r="M975" s="40">
        <f t="shared" si="72"/>
        <v>0</v>
      </c>
      <c r="N975" s="40">
        <f t="shared" si="73"/>
        <v>0</v>
      </c>
      <c r="O975" s="9"/>
      <c r="P975" s="40">
        <f t="shared" si="74"/>
        <v>0</v>
      </c>
    </row>
    <row r="976" spans="1:16" s="6" customFormat="1" x14ac:dyDescent="0.25">
      <c r="A976" s="65">
        <v>943</v>
      </c>
      <c r="B976" s="41"/>
      <c r="C976" s="13"/>
      <c r="D976" s="9">
        <v>1</v>
      </c>
      <c r="E976" s="34"/>
      <c r="F976" s="34"/>
      <c r="G976" s="35">
        <f t="shared" si="70"/>
        <v>1</v>
      </c>
      <c r="H976" s="36">
        <f t="shared" si="71"/>
        <v>2.7397260273972603E-3</v>
      </c>
      <c r="I976" s="9"/>
      <c r="J976" s="9"/>
      <c r="K976" s="38"/>
      <c r="L976" s="39"/>
      <c r="M976" s="40">
        <f t="shared" si="72"/>
        <v>0</v>
      </c>
      <c r="N976" s="40">
        <f t="shared" si="73"/>
        <v>0</v>
      </c>
      <c r="O976" s="9"/>
      <c r="P976" s="40">
        <f t="shared" si="74"/>
        <v>0</v>
      </c>
    </row>
    <row r="977" spans="1:16" s="6" customFormat="1" x14ac:dyDescent="0.25">
      <c r="A977" s="65">
        <v>944</v>
      </c>
      <c r="B977" s="41"/>
      <c r="C977" s="13"/>
      <c r="D977" s="9">
        <v>1</v>
      </c>
      <c r="E977" s="34"/>
      <c r="F977" s="34"/>
      <c r="G977" s="35">
        <f t="shared" si="70"/>
        <v>1</v>
      </c>
      <c r="H977" s="36">
        <f t="shared" si="71"/>
        <v>2.7397260273972603E-3</v>
      </c>
      <c r="I977" s="9"/>
      <c r="J977" s="9"/>
      <c r="K977" s="38"/>
      <c r="L977" s="39"/>
      <c r="M977" s="40">
        <f t="shared" si="72"/>
        <v>0</v>
      </c>
      <c r="N977" s="40">
        <f t="shared" si="73"/>
        <v>0</v>
      </c>
      <c r="O977" s="9"/>
      <c r="P977" s="40">
        <f t="shared" si="74"/>
        <v>0</v>
      </c>
    </row>
    <row r="978" spans="1:16" s="6" customFormat="1" x14ac:dyDescent="0.25">
      <c r="A978" s="65">
        <v>945</v>
      </c>
      <c r="B978" s="41"/>
      <c r="C978" s="13"/>
      <c r="D978" s="9">
        <v>1</v>
      </c>
      <c r="E978" s="34"/>
      <c r="F978" s="34"/>
      <c r="G978" s="35">
        <f t="shared" si="70"/>
        <v>1</v>
      </c>
      <c r="H978" s="36">
        <f t="shared" si="71"/>
        <v>2.7397260273972603E-3</v>
      </c>
      <c r="I978" s="9"/>
      <c r="J978" s="9"/>
      <c r="K978" s="38"/>
      <c r="L978" s="39"/>
      <c r="M978" s="40">
        <f t="shared" si="72"/>
        <v>0</v>
      </c>
      <c r="N978" s="40">
        <f t="shared" si="73"/>
        <v>0</v>
      </c>
      <c r="O978" s="9"/>
      <c r="P978" s="40">
        <f t="shared" si="74"/>
        <v>0</v>
      </c>
    </row>
    <row r="979" spans="1:16" s="6" customFormat="1" x14ac:dyDescent="0.25">
      <c r="A979" s="65">
        <v>946</v>
      </c>
      <c r="B979" s="41"/>
      <c r="C979" s="13"/>
      <c r="D979" s="9">
        <v>1</v>
      </c>
      <c r="E979" s="34"/>
      <c r="F979" s="34"/>
      <c r="G979" s="35">
        <f t="shared" si="70"/>
        <v>1</v>
      </c>
      <c r="H979" s="36">
        <f t="shared" si="71"/>
        <v>2.7397260273972603E-3</v>
      </c>
      <c r="I979" s="9"/>
      <c r="J979" s="9"/>
      <c r="K979" s="38"/>
      <c r="L979" s="39"/>
      <c r="M979" s="40">
        <f t="shared" si="72"/>
        <v>0</v>
      </c>
      <c r="N979" s="40">
        <f t="shared" si="73"/>
        <v>0</v>
      </c>
      <c r="O979" s="9"/>
      <c r="P979" s="40">
        <f t="shared" si="74"/>
        <v>0</v>
      </c>
    </row>
    <row r="980" spans="1:16" s="6" customFormat="1" x14ac:dyDescent="0.25">
      <c r="A980" s="65">
        <v>947</v>
      </c>
      <c r="B980" s="41"/>
      <c r="C980" s="13"/>
      <c r="D980" s="9">
        <v>1</v>
      </c>
      <c r="E980" s="34"/>
      <c r="F980" s="34"/>
      <c r="G980" s="35">
        <f t="shared" si="70"/>
        <v>1</v>
      </c>
      <c r="H980" s="36">
        <f t="shared" si="71"/>
        <v>2.7397260273972603E-3</v>
      </c>
      <c r="I980" s="9"/>
      <c r="J980" s="9"/>
      <c r="K980" s="38"/>
      <c r="L980" s="39"/>
      <c r="M980" s="40">
        <f t="shared" si="72"/>
        <v>0</v>
      </c>
      <c r="N980" s="40">
        <f t="shared" si="73"/>
        <v>0</v>
      </c>
      <c r="O980" s="9"/>
      <c r="P980" s="40">
        <f t="shared" si="74"/>
        <v>0</v>
      </c>
    </row>
    <row r="981" spans="1:16" s="6" customFormat="1" x14ac:dyDescent="0.25">
      <c r="A981" s="65">
        <v>948</v>
      </c>
      <c r="B981" s="41"/>
      <c r="C981" s="13"/>
      <c r="D981" s="9">
        <v>1</v>
      </c>
      <c r="E981" s="34"/>
      <c r="F981" s="34"/>
      <c r="G981" s="35">
        <f t="shared" si="70"/>
        <v>1</v>
      </c>
      <c r="H981" s="36">
        <f t="shared" si="71"/>
        <v>2.7397260273972603E-3</v>
      </c>
      <c r="I981" s="9"/>
      <c r="J981" s="9"/>
      <c r="K981" s="38"/>
      <c r="L981" s="39"/>
      <c r="M981" s="40">
        <f t="shared" si="72"/>
        <v>0</v>
      </c>
      <c r="N981" s="40">
        <f t="shared" si="73"/>
        <v>0</v>
      </c>
      <c r="O981" s="9"/>
      <c r="P981" s="40">
        <f t="shared" si="74"/>
        <v>0</v>
      </c>
    </row>
    <row r="982" spans="1:16" s="6" customFormat="1" x14ac:dyDescent="0.25">
      <c r="A982" s="65">
        <v>949</v>
      </c>
      <c r="B982" s="41"/>
      <c r="C982" s="13"/>
      <c r="D982" s="9">
        <v>1</v>
      </c>
      <c r="E982" s="34"/>
      <c r="F982" s="34"/>
      <c r="G982" s="35">
        <f t="shared" si="70"/>
        <v>1</v>
      </c>
      <c r="H982" s="36">
        <f t="shared" si="71"/>
        <v>2.7397260273972603E-3</v>
      </c>
      <c r="I982" s="9"/>
      <c r="J982" s="9"/>
      <c r="K982" s="38"/>
      <c r="L982" s="39"/>
      <c r="M982" s="40">
        <f t="shared" si="72"/>
        <v>0</v>
      </c>
      <c r="N982" s="40">
        <f t="shared" si="73"/>
        <v>0</v>
      </c>
      <c r="O982" s="9"/>
      <c r="P982" s="40">
        <f t="shared" si="74"/>
        <v>0</v>
      </c>
    </row>
    <row r="983" spans="1:16" s="6" customFormat="1" x14ac:dyDescent="0.25">
      <c r="A983" s="65">
        <v>950</v>
      </c>
      <c r="B983" s="41"/>
      <c r="C983" s="13"/>
      <c r="D983" s="9">
        <v>1</v>
      </c>
      <c r="E983" s="34"/>
      <c r="F983" s="34"/>
      <c r="G983" s="35">
        <f t="shared" si="70"/>
        <v>1</v>
      </c>
      <c r="H983" s="36">
        <f t="shared" si="71"/>
        <v>2.7397260273972603E-3</v>
      </c>
      <c r="I983" s="9"/>
      <c r="J983" s="9"/>
      <c r="K983" s="38"/>
      <c r="L983" s="39"/>
      <c r="M983" s="40">
        <f t="shared" si="72"/>
        <v>0</v>
      </c>
      <c r="N983" s="40">
        <f t="shared" si="73"/>
        <v>0</v>
      </c>
      <c r="O983" s="9"/>
      <c r="P983" s="40">
        <f t="shared" si="74"/>
        <v>0</v>
      </c>
    </row>
    <row r="984" spans="1:16" s="6" customFormat="1" x14ac:dyDescent="0.25">
      <c r="A984" s="65">
        <v>951</v>
      </c>
      <c r="B984" s="41"/>
      <c r="C984" s="13"/>
      <c r="D984" s="9">
        <v>1</v>
      </c>
      <c r="E984" s="34"/>
      <c r="F984" s="34"/>
      <c r="G984" s="35">
        <f t="shared" si="70"/>
        <v>1</v>
      </c>
      <c r="H984" s="36">
        <f t="shared" si="71"/>
        <v>2.7397260273972603E-3</v>
      </c>
      <c r="I984" s="9"/>
      <c r="J984" s="9"/>
      <c r="K984" s="38"/>
      <c r="L984" s="39"/>
      <c r="M984" s="40">
        <f t="shared" si="72"/>
        <v>0</v>
      </c>
      <c r="N984" s="40">
        <f t="shared" si="73"/>
        <v>0</v>
      </c>
      <c r="O984" s="9"/>
      <c r="P984" s="40">
        <f t="shared" si="74"/>
        <v>0</v>
      </c>
    </row>
    <row r="985" spans="1:16" s="6" customFormat="1" x14ac:dyDescent="0.25">
      <c r="A985" s="65">
        <v>952</v>
      </c>
      <c r="B985" s="41"/>
      <c r="C985" s="13"/>
      <c r="D985" s="9">
        <v>1</v>
      </c>
      <c r="E985" s="34"/>
      <c r="F985" s="34"/>
      <c r="G985" s="35">
        <f t="shared" si="70"/>
        <v>1</v>
      </c>
      <c r="H985" s="36">
        <f t="shared" si="71"/>
        <v>2.7397260273972603E-3</v>
      </c>
      <c r="I985" s="9"/>
      <c r="J985" s="9"/>
      <c r="K985" s="38"/>
      <c r="L985" s="39"/>
      <c r="M985" s="40">
        <f t="shared" si="72"/>
        <v>0</v>
      </c>
      <c r="N985" s="40">
        <f t="shared" si="73"/>
        <v>0</v>
      </c>
      <c r="O985" s="9"/>
      <c r="P985" s="40">
        <f t="shared" si="74"/>
        <v>0</v>
      </c>
    </row>
    <row r="986" spans="1:16" s="6" customFormat="1" x14ac:dyDescent="0.25">
      <c r="A986" s="65">
        <v>953</v>
      </c>
      <c r="B986" s="41"/>
      <c r="C986" s="13"/>
      <c r="D986" s="9">
        <v>1</v>
      </c>
      <c r="E986" s="34"/>
      <c r="F986" s="34"/>
      <c r="G986" s="35">
        <f t="shared" si="70"/>
        <v>1</v>
      </c>
      <c r="H986" s="36">
        <f t="shared" si="71"/>
        <v>2.7397260273972603E-3</v>
      </c>
      <c r="I986" s="9"/>
      <c r="J986" s="9"/>
      <c r="K986" s="38"/>
      <c r="L986" s="39"/>
      <c r="M986" s="40">
        <f t="shared" si="72"/>
        <v>0</v>
      </c>
      <c r="N986" s="40">
        <f t="shared" si="73"/>
        <v>0</v>
      </c>
      <c r="O986" s="9"/>
      <c r="P986" s="40">
        <f t="shared" si="74"/>
        <v>0</v>
      </c>
    </row>
    <row r="987" spans="1:16" s="6" customFormat="1" x14ac:dyDescent="0.25">
      <c r="A987" s="65">
        <v>954</v>
      </c>
      <c r="B987" s="41"/>
      <c r="C987" s="13"/>
      <c r="D987" s="9">
        <v>1</v>
      </c>
      <c r="E987" s="34"/>
      <c r="F987" s="34"/>
      <c r="G987" s="35">
        <f t="shared" si="70"/>
        <v>1</v>
      </c>
      <c r="H987" s="36">
        <f t="shared" si="71"/>
        <v>2.7397260273972603E-3</v>
      </c>
      <c r="I987" s="9"/>
      <c r="J987" s="9"/>
      <c r="K987" s="38"/>
      <c r="L987" s="39"/>
      <c r="M987" s="40">
        <f t="shared" si="72"/>
        <v>0</v>
      </c>
      <c r="N987" s="40">
        <f t="shared" si="73"/>
        <v>0</v>
      </c>
      <c r="O987" s="9"/>
      <c r="P987" s="40">
        <f t="shared" si="74"/>
        <v>0</v>
      </c>
    </row>
    <row r="988" spans="1:16" s="6" customFormat="1" x14ac:dyDescent="0.25">
      <c r="A988" s="65">
        <v>955</v>
      </c>
      <c r="B988" s="41"/>
      <c r="C988" s="13"/>
      <c r="D988" s="9">
        <v>1</v>
      </c>
      <c r="E988" s="34"/>
      <c r="F988" s="34"/>
      <c r="G988" s="35">
        <f t="shared" si="70"/>
        <v>1</v>
      </c>
      <c r="H988" s="36">
        <f t="shared" si="71"/>
        <v>2.7397260273972603E-3</v>
      </c>
      <c r="I988" s="9"/>
      <c r="J988" s="9"/>
      <c r="K988" s="38"/>
      <c r="L988" s="39"/>
      <c r="M988" s="40">
        <f t="shared" si="72"/>
        <v>0</v>
      </c>
      <c r="N988" s="40">
        <f t="shared" si="73"/>
        <v>0</v>
      </c>
      <c r="O988" s="9"/>
      <c r="P988" s="40">
        <f t="shared" si="74"/>
        <v>0</v>
      </c>
    </row>
    <row r="989" spans="1:16" s="6" customFormat="1" x14ac:dyDescent="0.25">
      <c r="A989" s="65">
        <v>956</v>
      </c>
      <c r="B989" s="41"/>
      <c r="C989" s="13"/>
      <c r="D989" s="9">
        <v>1</v>
      </c>
      <c r="E989" s="34"/>
      <c r="F989" s="34"/>
      <c r="G989" s="35">
        <f t="shared" si="70"/>
        <v>1</v>
      </c>
      <c r="H989" s="36">
        <f t="shared" si="71"/>
        <v>2.7397260273972603E-3</v>
      </c>
      <c r="I989" s="9"/>
      <c r="J989" s="9"/>
      <c r="K989" s="38"/>
      <c r="L989" s="39"/>
      <c r="M989" s="40">
        <f t="shared" si="72"/>
        <v>0</v>
      </c>
      <c r="N989" s="40">
        <f t="shared" si="73"/>
        <v>0</v>
      </c>
      <c r="O989" s="9"/>
      <c r="P989" s="40">
        <f t="shared" si="74"/>
        <v>0</v>
      </c>
    </row>
    <row r="990" spans="1:16" s="6" customFormat="1" x14ac:dyDescent="0.25">
      <c r="A990" s="65">
        <v>957</v>
      </c>
      <c r="B990" s="41"/>
      <c r="C990" s="13"/>
      <c r="D990" s="9">
        <v>1</v>
      </c>
      <c r="E990" s="34"/>
      <c r="F990" s="34"/>
      <c r="G990" s="35">
        <f t="shared" si="70"/>
        <v>1</v>
      </c>
      <c r="H990" s="36">
        <f t="shared" si="71"/>
        <v>2.7397260273972603E-3</v>
      </c>
      <c r="I990" s="9"/>
      <c r="J990" s="9"/>
      <c r="K990" s="38"/>
      <c r="L990" s="39"/>
      <c r="M990" s="40">
        <f t="shared" si="72"/>
        <v>0</v>
      </c>
      <c r="N990" s="40">
        <f t="shared" si="73"/>
        <v>0</v>
      </c>
      <c r="O990" s="9"/>
      <c r="P990" s="40">
        <f t="shared" si="74"/>
        <v>0</v>
      </c>
    </row>
    <row r="991" spans="1:16" s="6" customFormat="1" x14ac:dyDescent="0.25">
      <c r="A991" s="65">
        <v>958</v>
      </c>
      <c r="B991" s="41"/>
      <c r="C991" s="13"/>
      <c r="D991" s="9">
        <v>1</v>
      </c>
      <c r="E991" s="34"/>
      <c r="F991" s="34"/>
      <c r="G991" s="35">
        <f t="shared" si="70"/>
        <v>1</v>
      </c>
      <c r="H991" s="36">
        <f t="shared" si="71"/>
        <v>2.7397260273972603E-3</v>
      </c>
      <c r="I991" s="9"/>
      <c r="J991" s="9"/>
      <c r="K991" s="38"/>
      <c r="L991" s="39"/>
      <c r="M991" s="40">
        <f t="shared" si="72"/>
        <v>0</v>
      </c>
      <c r="N991" s="40">
        <f t="shared" si="73"/>
        <v>0</v>
      </c>
      <c r="O991" s="9"/>
      <c r="P991" s="40">
        <f t="shared" si="74"/>
        <v>0</v>
      </c>
    </row>
    <row r="992" spans="1:16" s="6" customFormat="1" x14ac:dyDescent="0.25">
      <c r="A992" s="65">
        <v>959</v>
      </c>
      <c r="B992" s="41"/>
      <c r="C992" s="13"/>
      <c r="D992" s="9">
        <v>1</v>
      </c>
      <c r="E992" s="34"/>
      <c r="F992" s="34"/>
      <c r="G992" s="35">
        <f t="shared" si="70"/>
        <v>1</v>
      </c>
      <c r="H992" s="36">
        <f t="shared" si="71"/>
        <v>2.7397260273972603E-3</v>
      </c>
      <c r="I992" s="9"/>
      <c r="J992" s="9"/>
      <c r="K992" s="38"/>
      <c r="L992" s="39"/>
      <c r="M992" s="40">
        <f t="shared" si="72"/>
        <v>0</v>
      </c>
      <c r="N992" s="40">
        <f t="shared" si="73"/>
        <v>0</v>
      </c>
      <c r="O992" s="9"/>
      <c r="P992" s="40">
        <f t="shared" si="74"/>
        <v>0</v>
      </c>
    </row>
    <row r="993" spans="1:15" s="6" customFormat="1" x14ac:dyDescent="0.25">
      <c r="A993" s="42"/>
      <c r="B993" s="43"/>
      <c r="C993" s="43"/>
      <c r="D993" s="44"/>
      <c r="E993" s="45"/>
      <c r="F993" s="43"/>
      <c r="I993" s="43"/>
      <c r="J993" s="43"/>
      <c r="K993" s="43"/>
      <c r="L993" s="43"/>
      <c r="O993" s="43"/>
    </row>
    <row r="994" spans="1:15" s="6" customFormat="1" x14ac:dyDescent="0.25">
      <c r="A994" s="42"/>
      <c r="B994" s="43"/>
      <c r="C994" s="43"/>
      <c r="D994" s="46"/>
      <c r="E994" s="43"/>
      <c r="F994" s="43"/>
      <c r="I994" s="43"/>
      <c r="J994" s="43"/>
      <c r="K994" s="43"/>
      <c r="L994" s="43"/>
      <c r="O994" s="43"/>
    </row>
    <row r="995" spans="1:15" s="6" customFormat="1" x14ac:dyDescent="0.25">
      <c r="A995" s="42"/>
      <c r="B995" s="43"/>
      <c r="C995" s="43"/>
      <c r="D995" s="46"/>
      <c r="E995" s="43"/>
      <c r="F995" s="43"/>
      <c r="I995" s="43"/>
      <c r="J995" s="43"/>
      <c r="K995" s="43"/>
      <c r="L995" s="43"/>
      <c r="O995" s="43"/>
    </row>
    <row r="996" spans="1:15" s="6" customFormat="1" x14ac:dyDescent="0.25">
      <c r="A996" s="42"/>
      <c r="B996" s="43"/>
      <c r="C996" s="43"/>
      <c r="D996" s="46"/>
      <c r="E996" s="43"/>
      <c r="F996" s="43"/>
      <c r="I996" s="43"/>
      <c r="J996" s="43"/>
      <c r="K996" s="43"/>
      <c r="L996" s="43"/>
      <c r="O996" s="43"/>
    </row>
    <row r="997" spans="1:15" s="6" customFormat="1" x14ac:dyDescent="0.25">
      <c r="A997" s="42"/>
      <c r="B997" s="43"/>
      <c r="C997" s="43"/>
      <c r="D997" s="46"/>
      <c r="E997" s="43"/>
      <c r="F997" s="43"/>
      <c r="I997" s="43"/>
      <c r="J997" s="43"/>
      <c r="K997" s="43"/>
      <c r="L997" s="43"/>
      <c r="O997" s="43"/>
    </row>
    <row r="998" spans="1:15" s="6" customFormat="1" x14ac:dyDescent="0.25">
      <c r="A998" s="42"/>
      <c r="B998" s="43"/>
      <c r="C998" s="43"/>
      <c r="D998" s="46"/>
      <c r="E998" s="43"/>
      <c r="F998" s="43"/>
      <c r="I998" s="43"/>
      <c r="J998" s="43"/>
      <c r="K998" s="43"/>
      <c r="L998" s="43"/>
      <c r="O998" s="43"/>
    </row>
    <row r="999" spans="1:15" s="6" customFormat="1" x14ac:dyDescent="0.25">
      <c r="A999" s="42"/>
      <c r="B999" s="43"/>
      <c r="C999" s="43"/>
      <c r="D999" s="46"/>
      <c r="E999" s="43"/>
      <c r="F999" s="43"/>
      <c r="I999" s="43"/>
      <c r="J999" s="43"/>
      <c r="K999" s="43"/>
      <c r="L999" s="43"/>
      <c r="O999" s="43"/>
    </row>
    <row r="1000" spans="1:15" s="6" customFormat="1" x14ac:dyDescent="0.25">
      <c r="A1000" s="42"/>
      <c r="B1000" s="43"/>
      <c r="C1000" s="43"/>
      <c r="D1000" s="46"/>
      <c r="E1000" s="43"/>
      <c r="F1000" s="43"/>
      <c r="I1000" s="43"/>
      <c r="J1000" s="43"/>
      <c r="K1000" s="43"/>
      <c r="L1000" s="43"/>
      <c r="O1000" s="43"/>
    </row>
    <row r="1001" spans="1:15" s="6" customFormat="1" x14ac:dyDescent="0.25">
      <c r="A1001" s="42"/>
      <c r="B1001" s="43"/>
      <c r="C1001" s="43"/>
      <c r="D1001" s="46"/>
      <c r="E1001" s="43"/>
      <c r="F1001" s="43"/>
      <c r="I1001" s="43"/>
      <c r="J1001" s="43"/>
      <c r="K1001" s="43"/>
      <c r="L1001" s="43"/>
      <c r="O1001" s="43"/>
    </row>
    <row r="1002" spans="1:15" s="6" customFormat="1" x14ac:dyDescent="0.25">
      <c r="A1002" s="42"/>
      <c r="B1002" s="43"/>
      <c r="C1002" s="43"/>
      <c r="D1002" s="46"/>
      <c r="E1002" s="43"/>
      <c r="F1002" s="43"/>
      <c r="I1002" s="43"/>
      <c r="J1002" s="43"/>
      <c r="K1002" s="43"/>
      <c r="L1002" s="43"/>
      <c r="O1002" s="43"/>
    </row>
    <row r="1003" spans="1:15" s="6" customFormat="1" x14ac:dyDescent="0.25">
      <c r="A1003" s="42"/>
      <c r="B1003" s="43"/>
      <c r="C1003" s="43"/>
      <c r="D1003" s="46"/>
      <c r="E1003" s="43"/>
      <c r="F1003" s="43"/>
      <c r="I1003" s="43"/>
      <c r="J1003" s="43"/>
      <c r="K1003" s="43"/>
      <c r="L1003" s="43"/>
      <c r="O1003" s="43"/>
    </row>
    <row r="1004" spans="1:15" s="6" customFormat="1" x14ac:dyDescent="0.25">
      <c r="A1004" s="42"/>
      <c r="B1004" s="43"/>
      <c r="C1004" s="43"/>
      <c r="D1004" s="46"/>
      <c r="E1004" s="43"/>
      <c r="F1004" s="43"/>
      <c r="I1004" s="43"/>
      <c r="J1004" s="43"/>
      <c r="K1004" s="43"/>
      <c r="L1004" s="43"/>
      <c r="O1004" s="43"/>
    </row>
    <row r="1005" spans="1:15" s="6" customFormat="1" x14ac:dyDescent="0.25">
      <c r="A1005" s="42"/>
      <c r="B1005" s="43"/>
      <c r="C1005" s="43"/>
      <c r="D1005" s="46"/>
      <c r="E1005" s="43"/>
      <c r="F1005" s="43"/>
      <c r="I1005" s="43"/>
      <c r="J1005" s="43"/>
      <c r="K1005" s="43"/>
      <c r="L1005" s="43"/>
      <c r="O1005" s="43"/>
    </row>
    <row r="1006" spans="1:15" s="6" customFormat="1" x14ac:dyDescent="0.25">
      <c r="A1006" s="42"/>
      <c r="B1006" s="43"/>
      <c r="C1006" s="43"/>
      <c r="D1006" s="46"/>
      <c r="E1006" s="43"/>
      <c r="F1006" s="43"/>
      <c r="I1006" s="43"/>
      <c r="J1006" s="43"/>
      <c r="K1006" s="43"/>
      <c r="L1006" s="43"/>
      <c r="O1006" s="43"/>
    </row>
    <row r="1007" spans="1:15" s="6" customFormat="1" x14ac:dyDescent="0.25">
      <c r="A1007" s="42"/>
      <c r="B1007" s="43"/>
      <c r="C1007" s="43"/>
      <c r="D1007" s="46"/>
      <c r="E1007" s="43"/>
      <c r="F1007" s="43"/>
      <c r="I1007" s="43"/>
      <c r="J1007" s="43"/>
      <c r="K1007" s="43"/>
      <c r="L1007" s="43"/>
      <c r="O1007" s="43"/>
    </row>
    <row r="1008" spans="1:15" s="6" customFormat="1" x14ac:dyDescent="0.25">
      <c r="A1008" s="42"/>
      <c r="B1008" s="43"/>
      <c r="C1008" s="43"/>
      <c r="D1008" s="46"/>
      <c r="E1008" s="43"/>
      <c r="F1008" s="43"/>
      <c r="I1008" s="43"/>
      <c r="J1008" s="43"/>
      <c r="K1008" s="43"/>
      <c r="L1008" s="43"/>
      <c r="O1008" s="43"/>
    </row>
    <row r="1009" spans="1:15" s="6" customFormat="1" x14ac:dyDescent="0.25">
      <c r="A1009" s="42"/>
      <c r="B1009" s="43"/>
      <c r="C1009" s="43"/>
      <c r="D1009" s="46"/>
      <c r="E1009" s="43"/>
      <c r="F1009" s="43"/>
      <c r="I1009" s="43"/>
      <c r="J1009" s="43"/>
      <c r="K1009" s="43"/>
      <c r="L1009" s="43"/>
      <c r="O1009" s="43"/>
    </row>
    <row r="1010" spans="1:15" s="6" customFormat="1" x14ac:dyDescent="0.25">
      <c r="A1010" s="42"/>
      <c r="B1010" s="43"/>
      <c r="C1010" s="43"/>
      <c r="D1010" s="46"/>
      <c r="E1010" s="43"/>
      <c r="F1010" s="43"/>
      <c r="I1010" s="43"/>
      <c r="J1010" s="43"/>
      <c r="K1010" s="43"/>
      <c r="L1010" s="43"/>
      <c r="O1010" s="43"/>
    </row>
    <row r="1011" spans="1:15" s="6" customFormat="1" x14ac:dyDescent="0.25">
      <c r="A1011" s="42"/>
      <c r="B1011" s="43"/>
      <c r="C1011" s="43"/>
      <c r="D1011" s="46"/>
      <c r="E1011" s="43"/>
      <c r="F1011" s="43"/>
      <c r="I1011" s="43"/>
      <c r="J1011" s="43"/>
      <c r="K1011" s="43"/>
      <c r="L1011" s="43"/>
      <c r="O1011" s="43"/>
    </row>
    <row r="1012" spans="1:15" s="6" customFormat="1" x14ac:dyDescent="0.25">
      <c r="A1012" s="42"/>
      <c r="B1012" s="43"/>
      <c r="C1012" s="43"/>
      <c r="D1012" s="46"/>
      <c r="E1012" s="43"/>
      <c r="F1012" s="43"/>
      <c r="I1012" s="43"/>
      <c r="J1012" s="43"/>
      <c r="K1012" s="43"/>
      <c r="L1012" s="43"/>
      <c r="O1012" s="43"/>
    </row>
    <row r="1013" spans="1:15" s="6" customFormat="1" x14ac:dyDescent="0.25">
      <c r="A1013" s="42"/>
      <c r="B1013" s="43"/>
      <c r="C1013" s="43"/>
      <c r="D1013" s="46"/>
      <c r="E1013" s="43"/>
      <c r="F1013" s="43"/>
      <c r="I1013" s="43"/>
      <c r="J1013" s="43"/>
      <c r="K1013" s="43"/>
      <c r="L1013" s="43"/>
      <c r="O1013" s="43"/>
    </row>
    <row r="1014" spans="1:15" s="6" customFormat="1" x14ac:dyDescent="0.25">
      <c r="A1014" s="42"/>
      <c r="B1014" s="43"/>
      <c r="C1014" s="43"/>
      <c r="D1014" s="46"/>
      <c r="E1014" s="43"/>
      <c r="F1014" s="43"/>
      <c r="I1014" s="43"/>
      <c r="J1014" s="43"/>
      <c r="K1014" s="43"/>
      <c r="L1014" s="43"/>
      <c r="O1014" s="43"/>
    </row>
    <row r="1015" spans="1:15" s="6" customFormat="1" x14ac:dyDescent="0.25">
      <c r="A1015" s="42"/>
      <c r="B1015" s="43"/>
      <c r="C1015" s="43"/>
      <c r="D1015" s="46"/>
      <c r="E1015" s="43"/>
      <c r="F1015" s="43"/>
      <c r="I1015" s="43"/>
      <c r="J1015" s="43"/>
      <c r="K1015" s="43"/>
      <c r="L1015" s="43"/>
      <c r="O1015" s="43"/>
    </row>
    <row r="1016" spans="1:15" s="6" customFormat="1" x14ac:dyDescent="0.25">
      <c r="A1016" s="42"/>
      <c r="B1016" s="43"/>
      <c r="C1016" s="43"/>
      <c r="D1016" s="46"/>
      <c r="E1016" s="43"/>
      <c r="F1016" s="43"/>
      <c r="I1016" s="43"/>
      <c r="J1016" s="43"/>
      <c r="K1016" s="43"/>
      <c r="L1016" s="43"/>
      <c r="O1016" s="43"/>
    </row>
    <row r="1017" spans="1:15" s="6" customFormat="1" x14ac:dyDescent="0.25">
      <c r="A1017" s="42"/>
      <c r="B1017" s="43"/>
      <c r="C1017" s="43"/>
      <c r="D1017" s="46"/>
      <c r="E1017" s="43"/>
      <c r="F1017" s="43"/>
      <c r="I1017" s="43"/>
      <c r="J1017" s="43"/>
      <c r="K1017" s="43"/>
      <c r="L1017" s="43"/>
      <c r="O1017" s="43"/>
    </row>
    <row r="1018" spans="1:15" s="6" customFormat="1" x14ac:dyDescent="0.25">
      <c r="A1018" s="42"/>
      <c r="B1018" s="43"/>
      <c r="C1018" s="43"/>
      <c r="D1018" s="46"/>
      <c r="E1018" s="43"/>
      <c r="F1018" s="43"/>
      <c r="I1018" s="43"/>
      <c r="J1018" s="43"/>
      <c r="K1018" s="43"/>
      <c r="L1018" s="43"/>
      <c r="O1018" s="43"/>
    </row>
    <row r="1019" spans="1:15" s="6" customFormat="1" x14ac:dyDescent="0.25">
      <c r="A1019" s="42"/>
      <c r="B1019" s="43"/>
      <c r="C1019" s="43"/>
      <c r="D1019" s="46"/>
      <c r="E1019" s="43"/>
      <c r="F1019" s="43"/>
      <c r="I1019" s="43"/>
      <c r="J1019" s="43"/>
      <c r="K1019" s="43"/>
      <c r="L1019" s="43"/>
      <c r="O1019" s="43"/>
    </row>
    <row r="1020" spans="1:15" s="6" customFormat="1" x14ac:dyDescent="0.25">
      <c r="A1020" s="42"/>
      <c r="B1020" s="43"/>
      <c r="C1020" s="43"/>
      <c r="D1020" s="46"/>
      <c r="E1020" s="43"/>
      <c r="F1020" s="43"/>
      <c r="I1020" s="43"/>
      <c r="J1020" s="43"/>
      <c r="K1020" s="43"/>
      <c r="L1020" s="43"/>
      <c r="O1020" s="43"/>
    </row>
    <row r="1021" spans="1:15" s="6" customFormat="1" x14ac:dyDescent="0.25">
      <c r="A1021" s="42"/>
      <c r="B1021" s="43"/>
      <c r="C1021" s="43"/>
      <c r="D1021" s="46"/>
      <c r="E1021" s="43"/>
      <c r="F1021" s="43"/>
      <c r="I1021" s="43"/>
      <c r="J1021" s="43"/>
      <c r="K1021" s="43"/>
      <c r="L1021" s="43"/>
      <c r="O1021" s="43"/>
    </row>
    <row r="1022" spans="1:15" s="6" customFormat="1" x14ac:dyDescent="0.25">
      <c r="A1022" s="42"/>
      <c r="B1022" s="43"/>
      <c r="C1022" s="43"/>
      <c r="D1022" s="46"/>
      <c r="E1022" s="43"/>
      <c r="F1022" s="43"/>
      <c r="I1022" s="43"/>
      <c r="J1022" s="43"/>
      <c r="K1022" s="43"/>
      <c r="L1022" s="43"/>
      <c r="O1022" s="43"/>
    </row>
    <row r="1023" spans="1:15" s="6" customFormat="1" x14ac:dyDescent="0.25">
      <c r="A1023" s="42"/>
      <c r="B1023" s="43"/>
      <c r="C1023" s="43"/>
      <c r="D1023" s="46"/>
      <c r="E1023" s="43"/>
      <c r="F1023" s="43"/>
      <c r="I1023" s="43"/>
      <c r="J1023" s="43"/>
      <c r="K1023" s="43"/>
      <c r="L1023" s="43"/>
      <c r="O1023" s="43"/>
    </row>
    <row r="1024" spans="1:15" s="6" customFormat="1" x14ac:dyDescent="0.25">
      <c r="A1024" s="42"/>
      <c r="B1024" s="43"/>
      <c r="C1024" s="43"/>
      <c r="D1024" s="46"/>
      <c r="E1024" s="43"/>
      <c r="F1024" s="43"/>
      <c r="I1024" s="43"/>
      <c r="J1024" s="43"/>
      <c r="K1024" s="43"/>
      <c r="L1024" s="43"/>
      <c r="O1024" s="43"/>
    </row>
    <row r="1025" spans="1:15" s="6" customFormat="1" x14ac:dyDescent="0.25">
      <c r="A1025" s="42"/>
      <c r="B1025" s="43"/>
      <c r="C1025" s="43"/>
      <c r="D1025" s="46"/>
      <c r="E1025" s="43"/>
      <c r="F1025" s="43"/>
      <c r="I1025" s="43"/>
      <c r="J1025" s="43"/>
      <c r="K1025" s="43"/>
      <c r="L1025" s="43"/>
      <c r="O1025" s="43"/>
    </row>
    <row r="1026" spans="1:15" s="6" customFormat="1" x14ac:dyDescent="0.25">
      <c r="A1026" s="42"/>
      <c r="B1026" s="43"/>
      <c r="C1026" s="43"/>
      <c r="D1026" s="46"/>
      <c r="E1026" s="43"/>
      <c r="F1026" s="43"/>
      <c r="I1026" s="43"/>
      <c r="J1026" s="43"/>
      <c r="K1026" s="43"/>
      <c r="L1026" s="43"/>
      <c r="O1026" s="43"/>
    </row>
    <row r="1027" spans="1:15" s="6" customFormat="1" x14ac:dyDescent="0.25">
      <c r="A1027" s="42"/>
      <c r="B1027" s="43"/>
      <c r="C1027" s="43"/>
      <c r="D1027" s="46"/>
      <c r="E1027" s="43"/>
      <c r="F1027" s="43"/>
      <c r="I1027" s="43"/>
      <c r="J1027" s="43"/>
      <c r="K1027" s="43"/>
      <c r="L1027" s="43"/>
      <c r="O1027" s="43"/>
    </row>
    <row r="1028" spans="1:15" s="6" customFormat="1" x14ac:dyDescent="0.25">
      <c r="A1028" s="42"/>
      <c r="B1028" s="43"/>
      <c r="C1028" s="43"/>
      <c r="D1028" s="46"/>
      <c r="E1028" s="43"/>
      <c r="F1028" s="43"/>
      <c r="I1028" s="43"/>
      <c r="J1028" s="43"/>
      <c r="K1028" s="43"/>
      <c r="L1028" s="43"/>
      <c r="O1028" s="43"/>
    </row>
    <row r="1029" spans="1:15" s="6" customFormat="1" x14ac:dyDescent="0.25">
      <c r="A1029" s="42"/>
      <c r="B1029" s="43"/>
      <c r="C1029" s="43"/>
      <c r="D1029" s="46"/>
      <c r="E1029" s="43"/>
      <c r="F1029" s="43"/>
      <c r="I1029" s="43"/>
      <c r="J1029" s="43"/>
      <c r="K1029" s="43"/>
      <c r="L1029" s="43"/>
      <c r="O1029" s="43"/>
    </row>
    <row r="1030" spans="1:15" s="6" customFormat="1" x14ac:dyDescent="0.25">
      <c r="A1030" s="42"/>
      <c r="B1030" s="43"/>
      <c r="C1030" s="43"/>
      <c r="D1030" s="46"/>
      <c r="E1030" s="43"/>
      <c r="F1030" s="43"/>
      <c r="I1030" s="43"/>
      <c r="J1030" s="43"/>
      <c r="K1030" s="43"/>
      <c r="L1030" s="43"/>
      <c r="O1030" s="43"/>
    </row>
    <row r="1031" spans="1:15" s="6" customFormat="1" x14ac:dyDescent="0.25">
      <c r="A1031" s="42"/>
      <c r="B1031" s="43"/>
      <c r="C1031" s="43"/>
      <c r="D1031" s="46"/>
      <c r="E1031" s="43"/>
      <c r="F1031" s="43"/>
      <c r="I1031" s="43"/>
      <c r="J1031" s="43"/>
      <c r="K1031" s="43"/>
      <c r="L1031" s="43"/>
      <c r="O1031" s="43"/>
    </row>
    <row r="1032" spans="1:15" s="6" customFormat="1" x14ac:dyDescent="0.25">
      <c r="A1032" s="42"/>
      <c r="B1032" s="43"/>
      <c r="C1032" s="43"/>
      <c r="D1032" s="46"/>
      <c r="E1032" s="43"/>
      <c r="F1032" s="43"/>
      <c r="I1032" s="43"/>
      <c r="J1032" s="43"/>
      <c r="K1032" s="43"/>
      <c r="L1032" s="43"/>
      <c r="O1032" s="43"/>
    </row>
    <row r="1033" spans="1:15" s="6" customFormat="1" x14ac:dyDescent="0.25">
      <c r="A1033" s="42"/>
      <c r="B1033" s="43"/>
      <c r="C1033" s="43"/>
      <c r="D1033" s="46"/>
      <c r="E1033" s="43"/>
      <c r="F1033" s="43"/>
      <c r="I1033" s="43"/>
      <c r="J1033" s="43"/>
      <c r="K1033" s="43"/>
      <c r="L1033" s="43"/>
      <c r="O1033" s="43"/>
    </row>
    <row r="1034" spans="1:15" s="6" customFormat="1" x14ac:dyDescent="0.25">
      <c r="A1034" s="42"/>
      <c r="B1034" s="43"/>
      <c r="C1034" s="43"/>
      <c r="D1034" s="46"/>
      <c r="E1034" s="43"/>
      <c r="F1034" s="43"/>
      <c r="I1034" s="43"/>
      <c r="J1034" s="43"/>
      <c r="K1034" s="43"/>
      <c r="L1034" s="43"/>
      <c r="O1034" s="43"/>
    </row>
    <row r="1035" spans="1:15" s="6" customFormat="1" x14ac:dyDescent="0.25">
      <c r="A1035" s="42"/>
      <c r="B1035" s="43"/>
      <c r="C1035" s="43"/>
      <c r="D1035" s="46"/>
      <c r="E1035" s="43"/>
      <c r="F1035" s="43"/>
      <c r="I1035" s="43"/>
      <c r="J1035" s="43"/>
      <c r="K1035" s="43"/>
      <c r="L1035" s="43"/>
      <c r="O1035" s="43"/>
    </row>
    <row r="1036" spans="1:15" s="6" customFormat="1" x14ac:dyDescent="0.25">
      <c r="A1036" s="42"/>
      <c r="B1036" s="43"/>
      <c r="C1036" s="43"/>
      <c r="D1036" s="46"/>
      <c r="E1036" s="43"/>
      <c r="F1036" s="43"/>
      <c r="I1036" s="43"/>
      <c r="J1036" s="43"/>
      <c r="K1036" s="43"/>
      <c r="L1036" s="43"/>
      <c r="O1036" s="43"/>
    </row>
    <row r="1037" spans="1:15" s="6" customFormat="1" x14ac:dyDescent="0.25">
      <c r="A1037" s="42"/>
      <c r="B1037" s="43"/>
      <c r="C1037" s="43"/>
      <c r="D1037" s="46"/>
      <c r="E1037" s="43"/>
      <c r="F1037" s="43"/>
      <c r="I1037" s="43"/>
      <c r="J1037" s="43"/>
      <c r="K1037" s="43"/>
      <c r="L1037" s="43"/>
      <c r="O1037" s="43"/>
    </row>
    <row r="1038" spans="1:15" s="6" customFormat="1" x14ac:dyDescent="0.25">
      <c r="A1038" s="42"/>
      <c r="B1038" s="43"/>
      <c r="C1038" s="43"/>
      <c r="D1038" s="46"/>
      <c r="E1038" s="43"/>
      <c r="F1038" s="43"/>
      <c r="I1038" s="43"/>
      <c r="J1038" s="43"/>
      <c r="K1038" s="43"/>
      <c r="L1038" s="43"/>
      <c r="O1038" s="43"/>
    </row>
    <row r="1039" spans="1:15" s="6" customFormat="1" x14ac:dyDescent="0.25">
      <c r="A1039" s="42"/>
      <c r="B1039" s="43"/>
      <c r="C1039" s="43"/>
      <c r="D1039" s="46"/>
      <c r="E1039" s="43"/>
      <c r="F1039" s="43"/>
      <c r="I1039" s="43"/>
      <c r="J1039" s="43"/>
      <c r="K1039" s="43"/>
      <c r="L1039" s="43"/>
      <c r="O1039" s="43"/>
    </row>
    <row r="1040" spans="1:15" s="6" customFormat="1" x14ac:dyDescent="0.25">
      <c r="A1040" s="42"/>
      <c r="B1040" s="43"/>
      <c r="C1040" s="43"/>
      <c r="D1040" s="46"/>
      <c r="E1040" s="43"/>
      <c r="F1040" s="43"/>
      <c r="I1040" s="43"/>
      <c r="J1040" s="43"/>
      <c r="K1040" s="43"/>
      <c r="L1040" s="43"/>
      <c r="O1040" s="43"/>
    </row>
    <row r="1041" spans="1:15" s="6" customFormat="1" x14ac:dyDescent="0.25">
      <c r="A1041" s="42"/>
      <c r="B1041" s="43"/>
      <c r="C1041" s="43"/>
      <c r="D1041" s="46"/>
      <c r="E1041" s="43"/>
      <c r="F1041" s="43"/>
      <c r="I1041" s="43"/>
      <c r="J1041" s="43"/>
      <c r="K1041" s="43"/>
      <c r="L1041" s="43"/>
      <c r="O1041" s="43"/>
    </row>
    <row r="1042" spans="1:15" s="6" customFormat="1" x14ac:dyDescent="0.25">
      <c r="A1042" s="42"/>
      <c r="B1042" s="43"/>
      <c r="C1042" s="43"/>
      <c r="D1042" s="46"/>
      <c r="E1042" s="43"/>
      <c r="F1042" s="43"/>
      <c r="I1042" s="43"/>
      <c r="J1042" s="43"/>
      <c r="K1042" s="43"/>
      <c r="L1042" s="43"/>
      <c r="O1042" s="43"/>
    </row>
    <row r="1043" spans="1:15" s="6" customFormat="1" x14ac:dyDescent="0.25">
      <c r="A1043" s="42"/>
      <c r="B1043" s="43"/>
      <c r="C1043" s="43"/>
      <c r="D1043" s="46"/>
      <c r="E1043" s="43"/>
      <c r="F1043" s="43"/>
      <c r="I1043" s="43"/>
      <c r="J1043" s="43"/>
      <c r="K1043" s="43"/>
      <c r="L1043" s="43"/>
      <c r="O1043" s="43"/>
    </row>
    <row r="1044" spans="1:15" s="6" customFormat="1" x14ac:dyDescent="0.25">
      <c r="A1044" s="42"/>
      <c r="B1044" s="43"/>
      <c r="C1044" s="43"/>
      <c r="D1044" s="46"/>
      <c r="E1044" s="43"/>
      <c r="F1044" s="43"/>
      <c r="I1044" s="43"/>
      <c r="J1044" s="43"/>
      <c r="K1044" s="43"/>
      <c r="L1044" s="43"/>
      <c r="O1044" s="43"/>
    </row>
    <row r="1045" spans="1:15" s="6" customFormat="1" x14ac:dyDescent="0.25">
      <c r="A1045" s="42"/>
      <c r="B1045" s="43"/>
      <c r="C1045" s="43"/>
      <c r="D1045" s="46"/>
      <c r="E1045" s="43"/>
      <c r="F1045" s="43"/>
      <c r="I1045" s="43"/>
      <c r="J1045" s="43"/>
      <c r="K1045" s="43"/>
      <c r="L1045" s="43"/>
      <c r="O1045" s="43"/>
    </row>
    <row r="1046" spans="1:15" s="6" customFormat="1" x14ac:dyDescent="0.25">
      <c r="A1046" s="42"/>
      <c r="B1046" s="43"/>
      <c r="C1046" s="43"/>
      <c r="D1046" s="46"/>
      <c r="E1046" s="43"/>
      <c r="F1046" s="43"/>
      <c r="I1046" s="43"/>
      <c r="J1046" s="43"/>
      <c r="K1046" s="43"/>
      <c r="L1046" s="43"/>
      <c r="O1046" s="43"/>
    </row>
    <row r="1047" spans="1:15" s="6" customFormat="1" x14ac:dyDescent="0.25">
      <c r="A1047" s="42"/>
      <c r="B1047" s="43"/>
      <c r="C1047" s="43"/>
      <c r="D1047" s="46"/>
      <c r="E1047" s="43"/>
      <c r="F1047" s="43"/>
      <c r="I1047" s="43"/>
      <c r="J1047" s="43"/>
      <c r="K1047" s="43"/>
      <c r="L1047" s="43"/>
      <c r="O1047" s="43"/>
    </row>
    <row r="1048" spans="1:15" s="6" customFormat="1" x14ac:dyDescent="0.25">
      <c r="A1048" s="42"/>
      <c r="B1048" s="43"/>
      <c r="C1048" s="43"/>
      <c r="D1048" s="46"/>
      <c r="E1048" s="43"/>
      <c r="F1048" s="43"/>
      <c r="I1048" s="43"/>
      <c r="J1048" s="43"/>
      <c r="K1048" s="43"/>
      <c r="L1048" s="43"/>
      <c r="O1048" s="43"/>
    </row>
    <row r="1049" spans="1:15" s="6" customFormat="1" x14ac:dyDescent="0.25">
      <c r="A1049" s="42"/>
      <c r="B1049" s="43"/>
      <c r="C1049" s="43"/>
      <c r="D1049" s="46"/>
      <c r="E1049" s="43"/>
      <c r="F1049" s="43"/>
      <c r="I1049" s="43"/>
      <c r="J1049" s="43"/>
      <c r="K1049" s="43"/>
      <c r="L1049" s="43"/>
      <c r="O1049" s="43"/>
    </row>
    <row r="1050" spans="1:15" s="6" customFormat="1" x14ac:dyDescent="0.25">
      <c r="A1050" s="42"/>
      <c r="B1050" s="43"/>
      <c r="C1050" s="43"/>
      <c r="D1050" s="46"/>
      <c r="E1050" s="43"/>
      <c r="F1050" s="43"/>
      <c r="I1050" s="43"/>
      <c r="J1050" s="43"/>
      <c r="K1050" s="43"/>
      <c r="L1050" s="43"/>
      <c r="O1050" s="43"/>
    </row>
    <row r="1051" spans="1:15" s="6" customFormat="1" x14ac:dyDescent="0.25">
      <c r="A1051" s="42"/>
      <c r="B1051" s="43"/>
      <c r="C1051" s="43"/>
      <c r="D1051" s="46"/>
      <c r="E1051" s="43"/>
      <c r="F1051" s="43"/>
      <c r="I1051" s="43"/>
      <c r="J1051" s="43"/>
      <c r="K1051" s="43"/>
      <c r="L1051" s="43"/>
      <c r="O1051" s="43"/>
    </row>
    <row r="1052" spans="1:15" s="6" customFormat="1" x14ac:dyDescent="0.25">
      <c r="A1052" s="42"/>
      <c r="B1052" s="43"/>
      <c r="C1052" s="43"/>
      <c r="D1052" s="46"/>
      <c r="E1052" s="43"/>
      <c r="F1052" s="43"/>
      <c r="I1052" s="43"/>
      <c r="J1052" s="43"/>
      <c r="K1052" s="43"/>
      <c r="L1052" s="43"/>
      <c r="O1052" s="43"/>
    </row>
    <row r="1053" spans="1:15" s="6" customFormat="1" x14ac:dyDescent="0.25">
      <c r="A1053" s="42"/>
      <c r="B1053" s="43"/>
      <c r="C1053" s="43"/>
      <c r="D1053" s="46"/>
      <c r="E1053" s="43"/>
      <c r="F1053" s="43"/>
      <c r="I1053" s="43"/>
      <c r="J1053" s="43"/>
      <c r="K1053" s="43"/>
      <c r="L1053" s="43"/>
      <c r="O1053" s="43"/>
    </row>
    <row r="1054" spans="1:15" s="6" customFormat="1" x14ac:dyDescent="0.25">
      <c r="A1054" s="42"/>
      <c r="B1054" s="43"/>
      <c r="C1054" s="43"/>
      <c r="D1054" s="46"/>
      <c r="E1054" s="43"/>
      <c r="F1054" s="43"/>
      <c r="I1054" s="43"/>
      <c r="J1054" s="43"/>
      <c r="K1054" s="43"/>
      <c r="L1054" s="43"/>
      <c r="O1054" s="43"/>
    </row>
    <row r="1055" spans="1:15" s="6" customFormat="1" x14ac:dyDescent="0.25">
      <c r="A1055" s="42"/>
      <c r="B1055" s="43"/>
      <c r="C1055" s="43"/>
      <c r="D1055" s="46"/>
      <c r="E1055" s="43"/>
      <c r="F1055" s="43"/>
      <c r="I1055" s="43"/>
      <c r="J1055" s="43"/>
      <c r="K1055" s="43"/>
      <c r="L1055" s="43"/>
      <c r="O1055" s="43"/>
    </row>
    <row r="1056" spans="1:15" s="6" customFormat="1" x14ac:dyDescent="0.25">
      <c r="A1056" s="42"/>
      <c r="B1056" s="43"/>
      <c r="C1056" s="43"/>
      <c r="D1056" s="46"/>
      <c r="E1056" s="43"/>
      <c r="F1056" s="43"/>
      <c r="I1056" s="43"/>
      <c r="J1056" s="43"/>
      <c r="K1056" s="43"/>
      <c r="L1056" s="43"/>
      <c r="O1056" s="43"/>
    </row>
    <row r="1057" spans="1:15" s="6" customFormat="1" x14ac:dyDescent="0.25">
      <c r="A1057" s="42"/>
      <c r="B1057" s="43"/>
      <c r="C1057" s="43"/>
      <c r="D1057" s="46"/>
      <c r="E1057" s="43"/>
      <c r="F1057" s="43"/>
      <c r="I1057" s="43"/>
      <c r="J1057" s="43"/>
      <c r="K1057" s="43"/>
      <c r="L1057" s="43"/>
      <c r="O1057" s="43"/>
    </row>
    <row r="1058" spans="1:15" s="6" customFormat="1" x14ac:dyDescent="0.25">
      <c r="A1058" s="42"/>
      <c r="B1058" s="43"/>
      <c r="C1058" s="43"/>
      <c r="D1058" s="46"/>
      <c r="E1058" s="43"/>
      <c r="F1058" s="43"/>
      <c r="I1058" s="43"/>
      <c r="J1058" s="43"/>
      <c r="K1058" s="43"/>
      <c r="L1058" s="43"/>
      <c r="O1058" s="43"/>
    </row>
    <row r="1059" spans="1:15" s="6" customFormat="1" x14ac:dyDescent="0.25">
      <c r="A1059" s="42"/>
      <c r="B1059" s="43"/>
      <c r="C1059" s="43"/>
      <c r="D1059" s="46"/>
      <c r="E1059" s="43"/>
      <c r="F1059" s="43"/>
      <c r="I1059" s="43"/>
      <c r="J1059" s="43"/>
      <c r="K1059" s="43"/>
      <c r="L1059" s="43"/>
      <c r="O1059" s="43"/>
    </row>
    <row r="1060" spans="1:15" s="6" customFormat="1" x14ac:dyDescent="0.25">
      <c r="A1060" s="42"/>
      <c r="B1060" s="43"/>
      <c r="C1060" s="43"/>
      <c r="D1060" s="46"/>
      <c r="E1060" s="43"/>
      <c r="F1060" s="43"/>
      <c r="I1060" s="43"/>
      <c r="J1060" s="43"/>
      <c r="K1060" s="43"/>
      <c r="L1060" s="43"/>
      <c r="O1060" s="43"/>
    </row>
    <row r="1061" spans="1:15" s="6" customFormat="1" x14ac:dyDescent="0.25">
      <c r="A1061" s="42"/>
      <c r="B1061" s="43"/>
      <c r="C1061" s="43"/>
      <c r="D1061" s="46"/>
      <c r="E1061" s="43"/>
      <c r="F1061" s="43"/>
      <c r="I1061" s="43"/>
      <c r="J1061" s="43"/>
      <c r="K1061" s="43"/>
      <c r="L1061" s="43"/>
      <c r="O1061" s="43"/>
    </row>
    <row r="1062" spans="1:15" s="6" customFormat="1" x14ac:dyDescent="0.25">
      <c r="A1062" s="42"/>
      <c r="B1062" s="43"/>
      <c r="C1062" s="43"/>
      <c r="D1062" s="46"/>
      <c r="E1062" s="43"/>
      <c r="F1062" s="43"/>
      <c r="I1062" s="43"/>
      <c r="J1062" s="43"/>
      <c r="K1062" s="43"/>
      <c r="L1062" s="43"/>
      <c r="O1062" s="43"/>
    </row>
    <row r="1063" spans="1:15" s="6" customFormat="1" x14ac:dyDescent="0.25">
      <c r="A1063" s="42"/>
      <c r="B1063" s="43"/>
      <c r="C1063" s="43"/>
      <c r="D1063" s="46"/>
      <c r="E1063" s="43"/>
      <c r="F1063" s="43"/>
      <c r="I1063" s="43"/>
      <c r="J1063" s="43"/>
      <c r="K1063" s="43"/>
      <c r="L1063" s="43"/>
      <c r="O1063" s="43"/>
    </row>
    <row r="1064" spans="1:15" s="6" customFormat="1" x14ac:dyDescent="0.25">
      <c r="A1064" s="42"/>
      <c r="B1064" s="43"/>
      <c r="C1064" s="43"/>
      <c r="D1064" s="46"/>
      <c r="E1064" s="43"/>
      <c r="F1064" s="43"/>
      <c r="I1064" s="43"/>
      <c r="J1064" s="43"/>
      <c r="K1064" s="43"/>
      <c r="L1064" s="43"/>
      <c r="O1064" s="43"/>
    </row>
    <row r="1065" spans="1:15" s="6" customFormat="1" x14ac:dyDescent="0.25">
      <c r="A1065" s="42"/>
      <c r="B1065" s="43"/>
      <c r="C1065" s="43"/>
      <c r="D1065" s="46"/>
      <c r="E1065" s="43"/>
      <c r="F1065" s="43"/>
      <c r="I1065" s="43"/>
      <c r="J1065" s="43"/>
      <c r="K1065" s="43"/>
      <c r="L1065" s="43"/>
      <c r="O1065" s="43"/>
    </row>
    <row r="1066" spans="1:15" s="6" customFormat="1" x14ac:dyDescent="0.25">
      <c r="A1066" s="42"/>
      <c r="B1066" s="43"/>
      <c r="C1066" s="43"/>
      <c r="D1066" s="46"/>
      <c r="E1066" s="43"/>
      <c r="F1066" s="43"/>
      <c r="I1066" s="43"/>
      <c r="J1066" s="43"/>
      <c r="K1066" s="43"/>
      <c r="L1066" s="43"/>
      <c r="O1066" s="43"/>
    </row>
    <row r="1067" spans="1:15" s="6" customFormat="1" x14ac:dyDescent="0.25">
      <c r="A1067" s="42"/>
      <c r="B1067" s="43"/>
      <c r="C1067" s="43"/>
      <c r="D1067" s="46"/>
      <c r="E1067" s="43"/>
      <c r="F1067" s="43"/>
      <c r="I1067" s="43"/>
      <c r="J1067" s="43"/>
      <c r="K1067" s="43"/>
      <c r="L1067" s="43"/>
      <c r="O1067" s="43"/>
    </row>
    <row r="1068" spans="1:15" s="6" customFormat="1" x14ac:dyDescent="0.25">
      <c r="A1068" s="42"/>
      <c r="B1068" s="43"/>
      <c r="C1068" s="43"/>
      <c r="D1068" s="46"/>
      <c r="E1068" s="43"/>
      <c r="F1068" s="43"/>
      <c r="I1068" s="43"/>
      <c r="J1068" s="43"/>
      <c r="K1068" s="43"/>
      <c r="L1068" s="43"/>
      <c r="O1068" s="43"/>
    </row>
    <row r="1069" spans="1:15" s="6" customFormat="1" x14ac:dyDescent="0.25">
      <c r="A1069" s="42"/>
      <c r="B1069" s="43"/>
      <c r="C1069" s="43"/>
      <c r="D1069" s="46"/>
      <c r="E1069" s="43"/>
      <c r="F1069" s="43"/>
      <c r="I1069" s="43"/>
      <c r="J1069" s="43"/>
      <c r="K1069" s="43"/>
      <c r="L1069" s="43"/>
      <c r="O1069" s="43"/>
    </row>
    <row r="1070" spans="1:15" s="6" customFormat="1" x14ac:dyDescent="0.25">
      <c r="A1070" s="42"/>
      <c r="B1070" s="43"/>
      <c r="C1070" s="43"/>
      <c r="D1070" s="46"/>
      <c r="E1070" s="43"/>
      <c r="F1070" s="43"/>
      <c r="I1070" s="43"/>
      <c r="J1070" s="43"/>
      <c r="K1070" s="43"/>
      <c r="L1070" s="43"/>
      <c r="O1070" s="43"/>
    </row>
    <row r="1071" spans="1:15" s="6" customFormat="1" x14ac:dyDescent="0.25">
      <c r="A1071" s="42"/>
      <c r="B1071" s="43"/>
      <c r="C1071" s="43"/>
      <c r="D1071" s="46"/>
      <c r="E1071" s="43"/>
      <c r="F1071" s="43"/>
      <c r="I1071" s="43"/>
      <c r="J1071" s="43"/>
      <c r="K1071" s="43"/>
      <c r="L1071" s="43"/>
      <c r="O1071" s="43"/>
    </row>
    <row r="1072" spans="1:15" s="6" customFormat="1" x14ac:dyDescent="0.25">
      <c r="A1072" s="42"/>
      <c r="B1072" s="43"/>
      <c r="C1072" s="43"/>
      <c r="D1072" s="46"/>
      <c r="E1072" s="43"/>
      <c r="F1072" s="43"/>
      <c r="I1072" s="43"/>
      <c r="J1072" s="43"/>
      <c r="K1072" s="43"/>
      <c r="L1072" s="43"/>
      <c r="O1072" s="43"/>
    </row>
    <row r="1073" spans="1:15" s="6" customFormat="1" x14ac:dyDescent="0.25">
      <c r="A1073" s="42"/>
      <c r="B1073" s="43"/>
      <c r="C1073" s="43"/>
      <c r="D1073" s="46"/>
      <c r="E1073" s="43"/>
      <c r="F1073" s="43"/>
      <c r="I1073" s="43"/>
      <c r="J1073" s="43"/>
      <c r="K1073" s="43"/>
      <c r="L1073" s="43"/>
      <c r="O1073" s="43"/>
    </row>
    <row r="1074" spans="1:15" s="6" customFormat="1" x14ac:dyDescent="0.25">
      <c r="A1074" s="42"/>
      <c r="B1074" s="43"/>
      <c r="C1074" s="43"/>
      <c r="D1074" s="46"/>
      <c r="E1074" s="43"/>
      <c r="F1074" s="43"/>
      <c r="I1074" s="43"/>
      <c r="J1074" s="43"/>
      <c r="K1074" s="43"/>
      <c r="L1074" s="43"/>
      <c r="O1074" s="43"/>
    </row>
    <row r="1075" spans="1:15" s="6" customFormat="1" x14ac:dyDescent="0.25">
      <c r="A1075" s="42"/>
      <c r="B1075" s="43"/>
      <c r="C1075" s="43"/>
      <c r="D1075" s="46"/>
      <c r="E1075" s="43"/>
      <c r="F1075" s="43"/>
      <c r="I1075" s="43"/>
      <c r="J1075" s="43"/>
      <c r="K1075" s="43"/>
      <c r="L1075" s="43"/>
      <c r="O1075" s="43"/>
    </row>
    <row r="1076" spans="1:15" s="6" customFormat="1" x14ac:dyDescent="0.25">
      <c r="A1076" s="42"/>
      <c r="B1076" s="43"/>
      <c r="C1076" s="43"/>
      <c r="D1076" s="46"/>
      <c r="E1076" s="43"/>
      <c r="F1076" s="43"/>
      <c r="I1076" s="43"/>
      <c r="J1076" s="43"/>
      <c r="K1076" s="43"/>
      <c r="L1076" s="43"/>
      <c r="O1076" s="43"/>
    </row>
    <row r="1077" spans="1:15" s="6" customFormat="1" x14ac:dyDescent="0.25">
      <c r="A1077" s="42"/>
      <c r="B1077" s="43"/>
      <c r="C1077" s="43"/>
      <c r="D1077" s="46"/>
      <c r="E1077" s="43"/>
      <c r="F1077" s="43"/>
      <c r="I1077" s="43"/>
      <c r="J1077" s="43"/>
      <c r="K1077" s="43"/>
      <c r="L1077" s="43"/>
      <c r="O1077" s="43"/>
    </row>
    <row r="1078" spans="1:15" s="6" customFormat="1" x14ac:dyDescent="0.25">
      <c r="A1078" s="42"/>
      <c r="B1078" s="43"/>
      <c r="C1078" s="43"/>
      <c r="D1078" s="46"/>
      <c r="E1078" s="43"/>
      <c r="F1078" s="43"/>
      <c r="I1078" s="43"/>
      <c r="J1078" s="43"/>
      <c r="K1078" s="43"/>
      <c r="L1078" s="43"/>
      <c r="O1078" s="43"/>
    </row>
    <row r="1079" spans="1:15" s="6" customFormat="1" x14ac:dyDescent="0.25">
      <c r="A1079" s="42"/>
      <c r="B1079" s="43"/>
      <c r="C1079" s="43"/>
      <c r="D1079" s="46"/>
      <c r="E1079" s="43"/>
      <c r="F1079" s="43"/>
      <c r="I1079" s="43"/>
      <c r="J1079" s="43"/>
      <c r="K1079" s="43"/>
      <c r="L1079" s="43"/>
      <c r="O1079" s="43"/>
    </row>
    <row r="1080" spans="1:15" s="6" customFormat="1" x14ac:dyDescent="0.25">
      <c r="A1080" s="42"/>
      <c r="B1080" s="43"/>
      <c r="C1080" s="43"/>
      <c r="D1080" s="46"/>
      <c r="E1080" s="43"/>
      <c r="F1080" s="43"/>
      <c r="I1080" s="43"/>
      <c r="J1080" s="43"/>
      <c r="K1080" s="43"/>
      <c r="L1080" s="43"/>
      <c r="O1080" s="43"/>
    </row>
    <row r="1081" spans="1:15" s="6" customFormat="1" x14ac:dyDescent="0.25">
      <c r="A1081" s="42"/>
      <c r="B1081" s="43"/>
      <c r="C1081" s="43"/>
      <c r="D1081" s="46"/>
      <c r="E1081" s="43"/>
      <c r="F1081" s="43"/>
      <c r="I1081" s="43"/>
      <c r="J1081" s="43"/>
      <c r="K1081" s="43"/>
      <c r="L1081" s="43"/>
      <c r="O1081" s="43"/>
    </row>
    <row r="1082" spans="1:15" s="6" customFormat="1" x14ac:dyDescent="0.25">
      <c r="A1082" s="42"/>
      <c r="B1082" s="43"/>
      <c r="C1082" s="43"/>
      <c r="D1082" s="46"/>
      <c r="E1082" s="43"/>
      <c r="F1082" s="43"/>
      <c r="I1082" s="43"/>
      <c r="J1082" s="43"/>
      <c r="K1082" s="43"/>
      <c r="L1082" s="43"/>
      <c r="O1082" s="43"/>
    </row>
    <row r="1083" spans="1:15" s="6" customFormat="1" x14ac:dyDescent="0.25">
      <c r="A1083" s="42"/>
      <c r="B1083" s="43"/>
      <c r="C1083" s="43"/>
      <c r="D1083" s="46"/>
      <c r="E1083" s="43"/>
      <c r="F1083" s="43"/>
      <c r="I1083" s="43"/>
      <c r="J1083" s="43"/>
      <c r="K1083" s="43"/>
      <c r="L1083" s="43"/>
      <c r="O1083" s="43"/>
    </row>
    <row r="1084" spans="1:15" s="6" customFormat="1" x14ac:dyDescent="0.25">
      <c r="A1084" s="42"/>
      <c r="B1084" s="43"/>
      <c r="C1084" s="43"/>
      <c r="D1084" s="46"/>
      <c r="E1084" s="43"/>
      <c r="F1084" s="43"/>
      <c r="I1084" s="43"/>
      <c r="J1084" s="43"/>
      <c r="K1084" s="43"/>
      <c r="L1084" s="43"/>
      <c r="O1084" s="43"/>
    </row>
    <row r="1085" spans="1:15" s="6" customFormat="1" x14ac:dyDescent="0.25">
      <c r="A1085" s="42"/>
      <c r="B1085" s="43"/>
      <c r="C1085" s="43"/>
      <c r="D1085" s="46"/>
      <c r="E1085" s="43"/>
      <c r="F1085" s="43"/>
      <c r="I1085" s="43"/>
      <c r="J1085" s="43"/>
      <c r="K1085" s="43"/>
      <c r="L1085" s="43"/>
      <c r="O1085" s="43"/>
    </row>
    <row r="1086" spans="1:15" s="6" customFormat="1" x14ac:dyDescent="0.25">
      <c r="A1086" s="42"/>
      <c r="B1086" s="43"/>
      <c r="C1086" s="43"/>
      <c r="D1086" s="46"/>
      <c r="E1086" s="43"/>
      <c r="F1086" s="43"/>
      <c r="I1086" s="43"/>
      <c r="J1086" s="43"/>
      <c r="K1086" s="43"/>
      <c r="L1086" s="43"/>
      <c r="O1086" s="43"/>
    </row>
    <row r="1087" spans="1:15" s="6" customFormat="1" x14ac:dyDescent="0.25">
      <c r="A1087" s="42"/>
      <c r="B1087" s="43"/>
      <c r="C1087" s="43"/>
      <c r="D1087" s="46"/>
      <c r="E1087" s="43"/>
      <c r="F1087" s="43"/>
      <c r="I1087" s="43"/>
      <c r="J1087" s="43"/>
      <c r="K1087" s="43"/>
      <c r="L1087" s="43"/>
      <c r="O1087" s="43"/>
    </row>
    <row r="1088" spans="1:15" s="6" customFormat="1" x14ac:dyDescent="0.25">
      <c r="A1088" s="42"/>
      <c r="B1088" s="43"/>
      <c r="C1088" s="43"/>
      <c r="D1088" s="46"/>
      <c r="E1088" s="43"/>
      <c r="F1088" s="43"/>
      <c r="I1088" s="43"/>
      <c r="J1088" s="43"/>
      <c r="K1088" s="43"/>
      <c r="L1088" s="43"/>
      <c r="O1088" s="43"/>
    </row>
    <row r="1089" spans="1:15" s="6" customFormat="1" x14ac:dyDescent="0.25">
      <c r="A1089" s="42"/>
      <c r="B1089" s="43"/>
      <c r="C1089" s="43"/>
      <c r="D1089" s="46"/>
      <c r="E1089" s="43"/>
      <c r="F1089" s="43"/>
      <c r="I1089" s="43"/>
      <c r="J1089" s="43"/>
      <c r="K1089" s="43"/>
      <c r="L1089" s="43"/>
      <c r="O1089" s="43"/>
    </row>
    <row r="1090" spans="1:15" s="6" customFormat="1" x14ac:dyDescent="0.25">
      <c r="A1090" s="42"/>
      <c r="B1090" s="43"/>
      <c r="C1090" s="43"/>
      <c r="D1090" s="46"/>
      <c r="E1090" s="43"/>
      <c r="F1090" s="43"/>
      <c r="I1090" s="43"/>
      <c r="J1090" s="43"/>
      <c r="K1090" s="43"/>
      <c r="L1090" s="43"/>
      <c r="O1090" s="43"/>
    </row>
    <row r="1091" spans="1:15" s="6" customFormat="1" x14ac:dyDescent="0.25">
      <c r="A1091" s="42"/>
      <c r="B1091" s="43"/>
      <c r="C1091" s="43"/>
      <c r="D1091" s="46"/>
      <c r="E1091" s="43"/>
      <c r="F1091" s="43"/>
      <c r="I1091" s="43"/>
      <c r="J1091" s="43"/>
      <c r="K1091" s="43"/>
      <c r="L1091" s="43"/>
      <c r="O1091" s="43"/>
    </row>
    <row r="1092" spans="1:15" s="6" customFormat="1" x14ac:dyDescent="0.25">
      <c r="A1092" s="42"/>
      <c r="B1092" s="43"/>
      <c r="C1092" s="43"/>
      <c r="D1092" s="46"/>
      <c r="E1092" s="43"/>
      <c r="F1092" s="43"/>
      <c r="I1092" s="43"/>
      <c r="J1092" s="43"/>
      <c r="K1092" s="43"/>
      <c r="L1092" s="43"/>
      <c r="O1092" s="43"/>
    </row>
    <row r="1093" spans="1:15" s="6" customFormat="1" x14ac:dyDescent="0.25">
      <c r="A1093" s="42"/>
      <c r="B1093" s="43"/>
      <c r="C1093" s="43"/>
      <c r="D1093" s="46"/>
      <c r="E1093" s="43"/>
      <c r="F1093" s="43"/>
      <c r="I1093" s="43"/>
      <c r="J1093" s="43"/>
      <c r="K1093" s="43"/>
      <c r="L1093" s="43"/>
      <c r="O1093" s="43"/>
    </row>
    <row r="1094" spans="1:15" s="6" customFormat="1" x14ac:dyDescent="0.25">
      <c r="A1094" s="42"/>
      <c r="B1094" s="43"/>
      <c r="C1094" s="43"/>
      <c r="D1094" s="46"/>
      <c r="E1094" s="43"/>
      <c r="F1094" s="43"/>
      <c r="I1094" s="43"/>
      <c r="J1094" s="43"/>
      <c r="K1094" s="43"/>
      <c r="L1094" s="43"/>
      <c r="O1094" s="43"/>
    </row>
    <row r="1095" spans="1:15" s="6" customFormat="1" x14ac:dyDescent="0.25">
      <c r="A1095" s="42"/>
      <c r="B1095" s="43"/>
      <c r="C1095" s="43"/>
      <c r="D1095" s="46"/>
      <c r="E1095" s="43"/>
      <c r="F1095" s="43"/>
      <c r="I1095" s="43"/>
      <c r="J1095" s="43"/>
      <c r="K1095" s="43"/>
      <c r="L1095" s="43"/>
      <c r="O1095" s="43"/>
    </row>
    <row r="1096" spans="1:15" s="6" customFormat="1" x14ac:dyDescent="0.25">
      <c r="A1096" s="42"/>
      <c r="B1096" s="43"/>
      <c r="C1096" s="43"/>
      <c r="D1096" s="46"/>
      <c r="E1096" s="43"/>
      <c r="F1096" s="43"/>
      <c r="I1096" s="43"/>
      <c r="J1096" s="43"/>
      <c r="K1096" s="43"/>
      <c r="L1096" s="43"/>
      <c r="O1096" s="43"/>
    </row>
    <row r="1097" spans="1:15" s="6" customFormat="1" x14ac:dyDescent="0.25">
      <c r="A1097" s="42"/>
      <c r="B1097" s="43"/>
      <c r="C1097" s="43"/>
      <c r="D1097" s="46"/>
      <c r="E1097" s="43"/>
      <c r="F1097" s="43"/>
      <c r="I1097" s="43"/>
      <c r="J1097" s="43"/>
      <c r="K1097" s="43"/>
      <c r="L1097" s="43"/>
      <c r="O1097" s="43"/>
    </row>
    <row r="1098" spans="1:15" s="6" customFormat="1" x14ac:dyDescent="0.25">
      <c r="A1098" s="42"/>
      <c r="B1098" s="43"/>
      <c r="C1098" s="43"/>
      <c r="D1098" s="46"/>
      <c r="E1098" s="43"/>
      <c r="F1098" s="43"/>
      <c r="I1098" s="43"/>
      <c r="J1098" s="43"/>
      <c r="K1098" s="43"/>
      <c r="L1098" s="43"/>
      <c r="O1098" s="43"/>
    </row>
    <row r="1099" spans="1:15" s="6" customFormat="1" x14ac:dyDescent="0.25">
      <c r="A1099" s="42"/>
      <c r="B1099" s="43"/>
      <c r="C1099" s="43"/>
      <c r="D1099" s="46"/>
      <c r="E1099" s="43"/>
      <c r="F1099" s="43"/>
      <c r="I1099" s="43"/>
      <c r="J1099" s="43"/>
      <c r="K1099" s="43"/>
      <c r="L1099" s="43"/>
      <c r="O1099" s="43"/>
    </row>
    <row r="1100" spans="1:15" s="6" customFormat="1" x14ac:dyDescent="0.25">
      <c r="A1100" s="42"/>
      <c r="B1100" s="43"/>
      <c r="C1100" s="43"/>
      <c r="D1100" s="46"/>
      <c r="E1100" s="43"/>
      <c r="F1100" s="43"/>
      <c r="I1100" s="43"/>
      <c r="J1100" s="43"/>
      <c r="K1100" s="43"/>
      <c r="L1100" s="43"/>
      <c r="O1100" s="43"/>
    </row>
    <row r="1101" spans="1:15" s="6" customFormat="1" x14ac:dyDescent="0.25">
      <c r="A1101" s="42"/>
      <c r="B1101" s="43"/>
      <c r="C1101" s="43"/>
      <c r="D1101" s="46"/>
      <c r="E1101" s="43"/>
      <c r="F1101" s="43"/>
      <c r="I1101" s="43"/>
      <c r="J1101" s="43"/>
      <c r="K1101" s="43"/>
      <c r="L1101" s="43"/>
      <c r="O1101" s="43"/>
    </row>
    <row r="1102" spans="1:15" s="6" customFormat="1" x14ac:dyDescent="0.25">
      <c r="A1102" s="42"/>
      <c r="B1102" s="43"/>
      <c r="C1102" s="43"/>
      <c r="D1102" s="46"/>
      <c r="E1102" s="43"/>
      <c r="F1102" s="43"/>
      <c r="I1102" s="43"/>
      <c r="J1102" s="43"/>
      <c r="K1102" s="43"/>
      <c r="L1102" s="43"/>
      <c r="O1102" s="43"/>
    </row>
    <row r="1103" spans="1:15" s="6" customFormat="1" x14ac:dyDescent="0.25">
      <c r="A1103" s="42"/>
      <c r="B1103" s="43"/>
      <c r="C1103" s="43"/>
      <c r="D1103" s="46"/>
      <c r="E1103" s="43"/>
      <c r="F1103" s="43"/>
      <c r="I1103" s="43"/>
      <c r="J1103" s="43"/>
      <c r="K1103" s="43"/>
      <c r="L1103" s="43"/>
      <c r="O1103" s="43"/>
    </row>
    <row r="1104" spans="1:15" s="6" customFormat="1" x14ac:dyDescent="0.25">
      <c r="A1104" s="42"/>
      <c r="B1104" s="43"/>
      <c r="C1104" s="43"/>
      <c r="D1104" s="46"/>
      <c r="E1104" s="43"/>
      <c r="F1104" s="43"/>
      <c r="I1104" s="43"/>
      <c r="J1104" s="43"/>
      <c r="K1104" s="43"/>
      <c r="L1104" s="43"/>
      <c r="O1104" s="43"/>
    </row>
    <row r="1105" spans="1:15" s="6" customFormat="1" x14ac:dyDescent="0.25">
      <c r="A1105" s="42"/>
      <c r="B1105" s="43"/>
      <c r="C1105" s="43"/>
      <c r="D1105" s="46"/>
      <c r="E1105" s="43"/>
      <c r="F1105" s="43"/>
      <c r="I1105" s="43"/>
      <c r="J1105" s="43"/>
      <c r="K1105" s="43"/>
      <c r="L1105" s="43"/>
      <c r="O1105" s="43"/>
    </row>
    <row r="1106" spans="1:15" s="6" customFormat="1" x14ac:dyDescent="0.25">
      <c r="A1106" s="42"/>
      <c r="B1106" s="43"/>
      <c r="C1106" s="43"/>
      <c r="D1106" s="46"/>
      <c r="E1106" s="43"/>
      <c r="F1106" s="43"/>
      <c r="I1106" s="43"/>
      <c r="J1106" s="43"/>
      <c r="K1106" s="43"/>
      <c r="L1106" s="43"/>
      <c r="O1106" s="43"/>
    </row>
    <row r="1107" spans="1:15" s="6" customFormat="1" x14ac:dyDescent="0.25">
      <c r="A1107" s="42"/>
      <c r="B1107" s="43"/>
      <c r="C1107" s="43"/>
      <c r="D1107" s="46"/>
      <c r="E1107" s="43"/>
      <c r="F1107" s="43"/>
      <c r="I1107" s="43"/>
      <c r="J1107" s="43"/>
      <c r="K1107" s="43"/>
      <c r="L1107" s="43"/>
      <c r="O1107" s="43"/>
    </row>
    <row r="1108" spans="1:15" s="6" customFormat="1" x14ac:dyDescent="0.25">
      <c r="A1108" s="42"/>
      <c r="B1108" s="43"/>
      <c r="C1108" s="43"/>
      <c r="D1108" s="46"/>
      <c r="E1108" s="43"/>
      <c r="F1108" s="43"/>
      <c r="I1108" s="43"/>
      <c r="J1108" s="43"/>
      <c r="K1108" s="43"/>
      <c r="L1108" s="43"/>
      <c r="O1108" s="43"/>
    </row>
    <row r="1109" spans="1:15" s="6" customFormat="1" x14ac:dyDescent="0.25">
      <c r="A1109" s="42"/>
      <c r="B1109" s="43"/>
      <c r="C1109" s="43"/>
      <c r="D1109" s="46"/>
      <c r="E1109" s="43"/>
      <c r="F1109" s="43"/>
      <c r="I1109" s="43"/>
      <c r="J1109" s="43"/>
      <c r="K1109" s="43"/>
      <c r="L1109" s="43"/>
      <c r="O1109" s="43"/>
    </row>
    <row r="1110" spans="1:15" s="6" customFormat="1" x14ac:dyDescent="0.25">
      <c r="A1110" s="42"/>
      <c r="B1110" s="43"/>
      <c r="C1110" s="43"/>
      <c r="D1110" s="46"/>
      <c r="E1110" s="43"/>
      <c r="F1110" s="43"/>
      <c r="I1110" s="43"/>
      <c r="J1110" s="43"/>
      <c r="K1110" s="43"/>
      <c r="L1110" s="43"/>
      <c r="O1110" s="43"/>
    </row>
    <row r="1111" spans="1:15" s="6" customFormat="1" x14ac:dyDescent="0.25">
      <c r="A1111" s="42"/>
      <c r="B1111" s="43"/>
      <c r="C1111" s="43"/>
      <c r="D1111" s="46"/>
      <c r="E1111" s="43"/>
      <c r="F1111" s="43"/>
      <c r="I1111" s="43"/>
      <c r="J1111" s="43"/>
      <c r="K1111" s="43"/>
      <c r="L1111" s="43"/>
      <c r="O1111" s="43"/>
    </row>
    <row r="1112" spans="1:15" s="6" customFormat="1" x14ac:dyDescent="0.25">
      <c r="A1112" s="42"/>
      <c r="B1112" s="43"/>
      <c r="C1112" s="43"/>
      <c r="D1112" s="46"/>
      <c r="E1112" s="43"/>
      <c r="F1112" s="43"/>
      <c r="I1112" s="43"/>
      <c r="J1112" s="43"/>
      <c r="K1112" s="43"/>
      <c r="L1112" s="43"/>
      <c r="O1112" s="43"/>
    </row>
    <row r="1113" spans="1:15" s="6" customFormat="1" x14ac:dyDescent="0.25">
      <c r="A1113" s="42"/>
      <c r="B1113" s="43"/>
      <c r="C1113" s="43"/>
      <c r="D1113" s="46"/>
      <c r="E1113" s="43"/>
      <c r="F1113" s="43"/>
      <c r="I1113" s="43"/>
      <c r="J1113" s="43"/>
      <c r="K1113" s="43"/>
      <c r="L1113" s="43"/>
      <c r="O1113" s="43"/>
    </row>
    <row r="1114" spans="1:15" s="6" customFormat="1" x14ac:dyDescent="0.25">
      <c r="A1114" s="42"/>
      <c r="B1114" s="43"/>
      <c r="C1114" s="43"/>
      <c r="D1114" s="46"/>
      <c r="E1114" s="43"/>
      <c r="F1114" s="43"/>
      <c r="I1114" s="43"/>
      <c r="J1114" s="43"/>
      <c r="K1114" s="43"/>
      <c r="L1114" s="43"/>
      <c r="O1114" s="43"/>
    </row>
    <row r="1115" spans="1:15" s="6" customFormat="1" x14ac:dyDescent="0.25">
      <c r="A1115" s="42"/>
      <c r="B1115" s="43"/>
      <c r="C1115" s="43"/>
      <c r="D1115" s="46"/>
      <c r="E1115" s="43"/>
      <c r="F1115" s="43"/>
      <c r="I1115" s="43"/>
      <c r="J1115" s="43"/>
      <c r="K1115" s="43"/>
      <c r="L1115" s="43"/>
      <c r="O1115" s="43"/>
    </row>
    <row r="1116" spans="1:15" s="6" customFormat="1" x14ac:dyDescent="0.25">
      <c r="A1116" s="42"/>
      <c r="B1116" s="43"/>
      <c r="C1116" s="43"/>
      <c r="D1116" s="46"/>
      <c r="E1116" s="43"/>
      <c r="F1116" s="43"/>
      <c r="I1116" s="43"/>
      <c r="J1116" s="43"/>
      <c r="K1116" s="43"/>
      <c r="L1116" s="43"/>
      <c r="O1116" s="43"/>
    </row>
    <row r="1117" spans="1:15" s="6" customFormat="1" x14ac:dyDescent="0.25">
      <c r="A1117" s="42"/>
      <c r="B1117" s="43"/>
      <c r="C1117" s="43"/>
      <c r="D1117" s="46"/>
      <c r="E1117" s="43"/>
      <c r="F1117" s="43"/>
      <c r="I1117" s="43"/>
      <c r="J1117" s="43"/>
      <c r="K1117" s="43"/>
      <c r="L1117" s="43"/>
      <c r="O1117" s="43"/>
    </row>
    <row r="1118" spans="1:15" s="6" customFormat="1" x14ac:dyDescent="0.25">
      <c r="A1118" s="42"/>
      <c r="B1118" s="43"/>
      <c r="C1118" s="43"/>
      <c r="D1118" s="46"/>
      <c r="E1118" s="43"/>
      <c r="F1118" s="43"/>
      <c r="I1118" s="43"/>
      <c r="J1118" s="43"/>
      <c r="K1118" s="43"/>
      <c r="L1118" s="43"/>
      <c r="O1118" s="43"/>
    </row>
    <row r="1119" spans="1:15" s="6" customFormat="1" x14ac:dyDescent="0.25">
      <c r="A1119" s="42"/>
      <c r="B1119" s="43"/>
      <c r="C1119" s="43"/>
      <c r="D1119" s="46"/>
      <c r="E1119" s="43"/>
      <c r="F1119" s="43"/>
      <c r="I1119" s="43"/>
      <c r="J1119" s="43"/>
      <c r="K1119" s="43"/>
      <c r="L1119" s="43"/>
      <c r="O1119" s="43"/>
    </row>
    <row r="1120" spans="1:15" s="6" customFormat="1" x14ac:dyDescent="0.25">
      <c r="A1120" s="42"/>
      <c r="B1120" s="43"/>
      <c r="C1120" s="43"/>
      <c r="D1120" s="46"/>
      <c r="E1120" s="43"/>
      <c r="F1120" s="43"/>
      <c r="I1120" s="43"/>
      <c r="J1120" s="43"/>
      <c r="K1120" s="43"/>
      <c r="L1120" s="43"/>
      <c r="O1120" s="43"/>
    </row>
    <row r="1121" spans="1:15" s="6" customFormat="1" x14ac:dyDescent="0.25">
      <c r="A1121" s="42"/>
      <c r="B1121" s="43"/>
      <c r="C1121" s="43"/>
      <c r="D1121" s="46"/>
      <c r="E1121" s="43"/>
      <c r="F1121" s="43"/>
      <c r="I1121" s="43"/>
      <c r="J1121" s="43"/>
      <c r="K1121" s="43"/>
      <c r="L1121" s="43"/>
      <c r="O1121" s="43"/>
    </row>
    <row r="1122" spans="1:15" s="6" customFormat="1" x14ac:dyDescent="0.25">
      <c r="A1122" s="42"/>
      <c r="B1122" s="43"/>
      <c r="C1122" s="43"/>
      <c r="D1122" s="46"/>
      <c r="E1122" s="43"/>
      <c r="F1122" s="43"/>
      <c r="I1122" s="43"/>
      <c r="J1122" s="43"/>
      <c r="K1122" s="43"/>
      <c r="L1122" s="43"/>
      <c r="O1122" s="43"/>
    </row>
    <row r="1123" spans="1:15" s="6" customFormat="1" x14ac:dyDescent="0.25">
      <c r="A1123" s="42"/>
      <c r="B1123" s="43"/>
      <c r="C1123" s="43"/>
      <c r="D1123" s="46"/>
      <c r="E1123" s="43"/>
      <c r="F1123" s="43"/>
      <c r="I1123" s="43"/>
      <c r="J1123" s="43"/>
      <c r="K1123" s="43"/>
      <c r="L1123" s="43"/>
      <c r="O1123" s="43"/>
    </row>
    <row r="1124" spans="1:15" s="6" customFormat="1" x14ac:dyDescent="0.25">
      <c r="A1124" s="42"/>
      <c r="B1124" s="43"/>
      <c r="C1124" s="43"/>
      <c r="D1124" s="46"/>
      <c r="E1124" s="43"/>
      <c r="F1124" s="43"/>
      <c r="I1124" s="43"/>
      <c r="J1124" s="43"/>
      <c r="K1124" s="43"/>
      <c r="L1124" s="43"/>
      <c r="O1124" s="43"/>
    </row>
    <row r="1125" spans="1:15" s="6" customFormat="1" x14ac:dyDescent="0.25">
      <c r="A1125" s="42"/>
      <c r="B1125" s="43"/>
      <c r="C1125" s="43"/>
      <c r="D1125" s="46"/>
      <c r="E1125" s="43"/>
      <c r="F1125" s="43"/>
      <c r="I1125" s="43"/>
      <c r="J1125" s="43"/>
      <c r="K1125" s="43"/>
      <c r="L1125" s="43"/>
      <c r="O1125" s="43"/>
    </row>
    <row r="1126" spans="1:15" s="6" customFormat="1" x14ac:dyDescent="0.25">
      <c r="A1126" s="42"/>
      <c r="B1126" s="43"/>
      <c r="C1126" s="43"/>
      <c r="D1126" s="46"/>
      <c r="E1126" s="43"/>
      <c r="F1126" s="43"/>
      <c r="I1126" s="43"/>
      <c r="J1126" s="43"/>
      <c r="K1126" s="43"/>
      <c r="L1126" s="43"/>
      <c r="O1126" s="43"/>
    </row>
    <row r="1127" spans="1:15" s="6" customFormat="1" x14ac:dyDescent="0.25">
      <c r="A1127" s="42"/>
      <c r="B1127" s="43"/>
      <c r="C1127" s="43"/>
      <c r="D1127" s="46"/>
      <c r="E1127" s="43"/>
      <c r="F1127" s="43"/>
      <c r="I1127" s="43"/>
      <c r="J1127" s="43"/>
      <c r="K1127" s="43"/>
      <c r="L1127" s="43"/>
      <c r="O1127" s="43"/>
    </row>
    <row r="1128" spans="1:15" s="6" customFormat="1" x14ac:dyDescent="0.25">
      <c r="A1128" s="42"/>
      <c r="B1128" s="43"/>
      <c r="C1128" s="43"/>
      <c r="D1128" s="46"/>
      <c r="E1128" s="43"/>
      <c r="F1128" s="43"/>
      <c r="I1128" s="43"/>
      <c r="J1128" s="43"/>
      <c r="K1128" s="43"/>
      <c r="L1128" s="43"/>
      <c r="O1128" s="43"/>
    </row>
    <row r="1129" spans="1:15" s="6" customFormat="1" x14ac:dyDescent="0.25">
      <c r="A1129" s="42"/>
      <c r="B1129" s="43"/>
      <c r="C1129" s="43"/>
      <c r="D1129" s="46"/>
      <c r="E1129" s="43"/>
      <c r="F1129" s="43"/>
      <c r="I1129" s="43"/>
      <c r="J1129" s="43"/>
      <c r="K1129" s="43"/>
      <c r="L1129" s="43"/>
      <c r="O1129" s="43"/>
    </row>
    <row r="1130" spans="1:15" s="6" customFormat="1" x14ac:dyDescent="0.25">
      <c r="A1130" s="42"/>
      <c r="B1130" s="43"/>
      <c r="C1130" s="43"/>
      <c r="D1130" s="46"/>
      <c r="E1130" s="43"/>
      <c r="F1130" s="43"/>
      <c r="I1130" s="43"/>
      <c r="J1130" s="43"/>
      <c r="K1130" s="43"/>
      <c r="L1130" s="43"/>
      <c r="O1130" s="43"/>
    </row>
    <row r="1131" spans="1:15" s="6" customFormat="1" x14ac:dyDescent="0.25">
      <c r="A1131" s="42"/>
      <c r="B1131" s="43"/>
      <c r="C1131" s="43"/>
      <c r="D1131" s="46"/>
      <c r="E1131" s="43"/>
      <c r="F1131" s="43"/>
      <c r="I1131" s="43"/>
      <c r="J1131" s="43"/>
      <c r="K1131" s="43"/>
      <c r="L1131" s="43"/>
      <c r="O1131" s="43"/>
    </row>
    <row r="1132" spans="1:15" s="6" customFormat="1" x14ac:dyDescent="0.25">
      <c r="A1132" s="42"/>
      <c r="B1132" s="43"/>
      <c r="C1132" s="43"/>
      <c r="D1132" s="46"/>
      <c r="E1132" s="43"/>
      <c r="F1132" s="43"/>
      <c r="I1132" s="43"/>
      <c r="J1132" s="43"/>
      <c r="K1132" s="43"/>
      <c r="L1132" s="43"/>
      <c r="O1132" s="43"/>
    </row>
    <row r="1133" spans="1:15" s="6" customFormat="1" x14ac:dyDescent="0.25">
      <c r="A1133" s="42"/>
      <c r="B1133" s="43"/>
      <c r="C1133" s="43"/>
      <c r="D1133" s="46"/>
      <c r="E1133" s="43"/>
      <c r="F1133" s="43"/>
      <c r="I1133" s="43"/>
      <c r="J1133" s="43"/>
      <c r="K1133" s="43"/>
      <c r="L1133" s="43"/>
      <c r="O1133" s="43"/>
    </row>
    <row r="1134" spans="1:15" s="6" customFormat="1" x14ac:dyDescent="0.25">
      <c r="A1134" s="42"/>
      <c r="B1134" s="43"/>
      <c r="C1134" s="43"/>
      <c r="D1134" s="46"/>
      <c r="E1134" s="43"/>
      <c r="F1134" s="43"/>
      <c r="I1134" s="43"/>
      <c r="J1134" s="43"/>
      <c r="K1134" s="43"/>
      <c r="L1134" s="43"/>
      <c r="O1134" s="43"/>
    </row>
    <row r="1135" spans="1:15" s="6" customFormat="1" x14ac:dyDescent="0.25">
      <c r="A1135" s="42"/>
      <c r="B1135" s="43"/>
      <c r="C1135" s="43"/>
      <c r="D1135" s="46"/>
      <c r="E1135" s="43"/>
      <c r="F1135" s="43"/>
      <c r="I1135" s="43"/>
      <c r="J1135" s="43"/>
      <c r="K1135" s="43"/>
      <c r="L1135" s="43"/>
      <c r="O1135" s="43"/>
    </row>
    <row r="1136" spans="1:15" s="6" customFormat="1" x14ac:dyDescent="0.25">
      <c r="A1136" s="42"/>
      <c r="B1136" s="43"/>
      <c r="C1136" s="43"/>
      <c r="D1136" s="46"/>
      <c r="E1136" s="43"/>
      <c r="F1136" s="43"/>
      <c r="I1136" s="43"/>
      <c r="J1136" s="43"/>
      <c r="K1136" s="43"/>
      <c r="L1136" s="43"/>
      <c r="O1136" s="43"/>
    </row>
    <row r="1137" spans="1:15" s="6" customFormat="1" x14ac:dyDescent="0.25">
      <c r="A1137" s="42"/>
      <c r="B1137" s="43"/>
      <c r="C1137" s="43"/>
      <c r="D1137" s="46"/>
      <c r="E1137" s="43"/>
      <c r="F1137" s="43"/>
      <c r="I1137" s="43"/>
      <c r="J1137" s="43"/>
      <c r="K1137" s="43"/>
      <c r="L1137" s="43"/>
      <c r="O1137" s="43"/>
    </row>
    <row r="1138" spans="1:15" s="6" customFormat="1" x14ac:dyDescent="0.25">
      <c r="A1138" s="42"/>
      <c r="B1138" s="43"/>
      <c r="C1138" s="43"/>
      <c r="D1138" s="46"/>
      <c r="E1138" s="43"/>
      <c r="F1138" s="43"/>
      <c r="I1138" s="43"/>
      <c r="J1138" s="43"/>
      <c r="K1138" s="43"/>
      <c r="L1138" s="43"/>
      <c r="O1138" s="43"/>
    </row>
    <row r="1139" spans="1:15" s="6" customFormat="1" x14ac:dyDescent="0.25">
      <c r="A1139" s="42"/>
      <c r="B1139" s="43"/>
      <c r="C1139" s="43"/>
      <c r="D1139" s="46"/>
      <c r="E1139" s="43"/>
      <c r="F1139" s="43"/>
      <c r="I1139" s="43"/>
      <c r="J1139" s="43"/>
      <c r="K1139" s="43"/>
      <c r="L1139" s="43"/>
      <c r="O1139" s="43"/>
    </row>
    <row r="1140" spans="1:15" s="6" customFormat="1" x14ac:dyDescent="0.25">
      <c r="A1140" s="42"/>
      <c r="B1140" s="43"/>
      <c r="C1140" s="43"/>
      <c r="D1140" s="46"/>
      <c r="E1140" s="43"/>
      <c r="F1140" s="43"/>
      <c r="I1140" s="43"/>
      <c r="J1140" s="43"/>
      <c r="K1140" s="43"/>
      <c r="L1140" s="43"/>
      <c r="O1140" s="43"/>
    </row>
    <row r="1141" spans="1:15" x14ac:dyDescent="0.25">
      <c r="D1141" s="47"/>
    </row>
    <row r="1142" spans="1:15" x14ac:dyDescent="0.25">
      <c r="D1142" s="47"/>
    </row>
    <row r="1143" spans="1:15" x14ac:dyDescent="0.25">
      <c r="D1143" s="47"/>
    </row>
    <row r="1144" spans="1:15" x14ac:dyDescent="0.25">
      <c r="D1144" s="47"/>
    </row>
    <row r="1145" spans="1:15" x14ac:dyDescent="0.25">
      <c r="D1145" s="47"/>
    </row>
    <row r="1146" spans="1:15" x14ac:dyDescent="0.25">
      <c r="D1146" s="47"/>
    </row>
    <row r="1147" spans="1:15" x14ac:dyDescent="0.25">
      <c r="D1147" s="47"/>
    </row>
    <row r="1148" spans="1:15" x14ac:dyDescent="0.25">
      <c r="D1148" s="47"/>
    </row>
    <row r="1149" spans="1:15" x14ac:dyDescent="0.25">
      <c r="D1149" s="47"/>
    </row>
    <row r="1150" spans="1:15" x14ac:dyDescent="0.25">
      <c r="D1150" s="47"/>
    </row>
    <row r="1151" spans="1:15" x14ac:dyDescent="0.25">
      <c r="D1151" s="47"/>
    </row>
    <row r="1152" spans="1:15" x14ac:dyDescent="0.25">
      <c r="D1152" s="47"/>
    </row>
    <row r="1153" spans="4:4" x14ac:dyDescent="0.25">
      <c r="D1153" s="47"/>
    </row>
    <row r="1154" spans="4:4" x14ac:dyDescent="0.25">
      <c r="D1154" s="47"/>
    </row>
    <row r="1155" spans="4:4" x14ac:dyDescent="0.25">
      <c r="D1155" s="47"/>
    </row>
    <row r="1156" spans="4:4" x14ac:dyDescent="0.25">
      <c r="D1156" s="47"/>
    </row>
    <row r="1157" spans="4:4" x14ac:dyDescent="0.25">
      <c r="D1157" s="47"/>
    </row>
    <row r="1158" spans="4:4" x14ac:dyDescent="0.25">
      <c r="D1158" s="47"/>
    </row>
    <row r="1159" spans="4:4" x14ac:dyDescent="0.25">
      <c r="D1159" s="47"/>
    </row>
    <row r="1160" spans="4:4" x14ac:dyDescent="0.25">
      <c r="D1160" s="47"/>
    </row>
    <row r="1161" spans="4:4" x14ac:dyDescent="0.25">
      <c r="D1161" s="47"/>
    </row>
    <row r="1162" spans="4:4" x14ac:dyDescent="0.25">
      <c r="D1162" s="47"/>
    </row>
    <row r="1163" spans="4:4" x14ac:dyDescent="0.25">
      <c r="D1163" s="47"/>
    </row>
    <row r="1164" spans="4:4" x14ac:dyDescent="0.25">
      <c r="D1164" s="47"/>
    </row>
    <row r="1165" spans="4:4" x14ac:dyDescent="0.25">
      <c r="D1165" s="47"/>
    </row>
    <row r="1166" spans="4:4" x14ac:dyDescent="0.25">
      <c r="D1166" s="47"/>
    </row>
    <row r="1167" spans="4:4" x14ac:dyDescent="0.25">
      <c r="D1167" s="47"/>
    </row>
    <row r="1168" spans="4:4" x14ac:dyDescent="0.25">
      <c r="D1168" s="47"/>
    </row>
    <row r="1169" spans="4:4" x14ac:dyDescent="0.25">
      <c r="D1169" s="47"/>
    </row>
    <row r="1170" spans="4:4" x14ac:dyDescent="0.25">
      <c r="D1170" s="47"/>
    </row>
    <row r="1171" spans="4:4" x14ac:dyDescent="0.25">
      <c r="D1171" s="47"/>
    </row>
    <row r="1172" spans="4:4" x14ac:dyDescent="0.25">
      <c r="D1172" s="47"/>
    </row>
    <row r="1173" spans="4:4" x14ac:dyDescent="0.25">
      <c r="D1173" s="47"/>
    </row>
    <row r="1174" spans="4:4" x14ac:dyDescent="0.25">
      <c r="D1174" s="47"/>
    </row>
    <row r="1175" spans="4:4" x14ac:dyDescent="0.25">
      <c r="D1175" s="47"/>
    </row>
    <row r="1176" spans="4:4" x14ac:dyDescent="0.25">
      <c r="D1176" s="47"/>
    </row>
    <row r="1177" spans="4:4" x14ac:dyDescent="0.25">
      <c r="D1177" s="47"/>
    </row>
    <row r="1178" spans="4:4" x14ac:dyDescent="0.25">
      <c r="D1178" s="47"/>
    </row>
    <row r="1179" spans="4:4" x14ac:dyDescent="0.25">
      <c r="D1179" s="47"/>
    </row>
    <row r="1180" spans="4:4" x14ac:dyDescent="0.25">
      <c r="D1180" s="47"/>
    </row>
    <row r="1181" spans="4:4" x14ac:dyDescent="0.25">
      <c r="D1181" s="47"/>
    </row>
    <row r="1182" spans="4:4" x14ac:dyDescent="0.25">
      <c r="D1182" s="47"/>
    </row>
    <row r="1183" spans="4:4" x14ac:dyDescent="0.25">
      <c r="D1183" s="47"/>
    </row>
    <row r="1184" spans="4:4" x14ac:dyDescent="0.25">
      <c r="D1184" s="47"/>
    </row>
    <row r="1185" spans="4:4" x14ac:dyDescent="0.25">
      <c r="D1185" s="47"/>
    </row>
    <row r="1186" spans="4:4" x14ac:dyDescent="0.25">
      <c r="D1186" s="47"/>
    </row>
    <row r="1187" spans="4:4" x14ac:dyDescent="0.25">
      <c r="D1187" s="47"/>
    </row>
    <row r="1188" spans="4:4" x14ac:dyDescent="0.25">
      <c r="D1188" s="47"/>
    </row>
    <row r="1189" spans="4:4" x14ac:dyDescent="0.25">
      <c r="D1189" s="47"/>
    </row>
    <row r="1190" spans="4:4" x14ac:dyDescent="0.25">
      <c r="D1190" s="47"/>
    </row>
    <row r="1191" spans="4:4" x14ac:dyDescent="0.25">
      <c r="D1191" s="47"/>
    </row>
    <row r="1192" spans="4:4" x14ac:dyDescent="0.25">
      <c r="D1192" s="47"/>
    </row>
    <row r="1193" spans="4:4" x14ac:dyDescent="0.25">
      <c r="D1193" s="47"/>
    </row>
    <row r="1194" spans="4:4" x14ac:dyDescent="0.25">
      <c r="D1194" s="47"/>
    </row>
    <row r="1195" spans="4:4" x14ac:dyDescent="0.25">
      <c r="D1195" s="47"/>
    </row>
    <row r="1196" spans="4:4" x14ac:dyDescent="0.25">
      <c r="D1196" s="47"/>
    </row>
    <row r="1197" spans="4:4" x14ac:dyDescent="0.25">
      <c r="D1197" s="47"/>
    </row>
    <row r="1198" spans="4:4" x14ac:dyDescent="0.25">
      <c r="D1198" s="47"/>
    </row>
    <row r="1199" spans="4:4" x14ac:dyDescent="0.25">
      <c r="D1199" s="47"/>
    </row>
    <row r="1200" spans="4:4" x14ac:dyDescent="0.25">
      <c r="D1200" s="47"/>
    </row>
    <row r="1201" spans="4:4" x14ac:dyDescent="0.25">
      <c r="D1201" s="47"/>
    </row>
    <row r="1202" spans="4:4" x14ac:dyDescent="0.25">
      <c r="D1202" s="47"/>
    </row>
    <row r="1203" spans="4:4" x14ac:dyDescent="0.25">
      <c r="D1203" s="47"/>
    </row>
    <row r="1204" spans="4:4" x14ac:dyDescent="0.25">
      <c r="D1204" s="47"/>
    </row>
    <row r="1205" spans="4:4" x14ac:dyDescent="0.25">
      <c r="D1205" s="47"/>
    </row>
    <row r="1206" spans="4:4" x14ac:dyDescent="0.25">
      <c r="D1206" s="47"/>
    </row>
    <row r="1207" spans="4:4" x14ac:dyDescent="0.25">
      <c r="D1207" s="47"/>
    </row>
    <row r="1208" spans="4:4" x14ac:dyDescent="0.25">
      <c r="D1208" s="47"/>
    </row>
    <row r="1209" spans="4:4" x14ac:dyDescent="0.25">
      <c r="D1209" s="47"/>
    </row>
    <row r="1210" spans="4:4" x14ac:dyDescent="0.25">
      <c r="D1210" s="47"/>
    </row>
    <row r="1211" spans="4:4" x14ac:dyDescent="0.25">
      <c r="D1211" s="47"/>
    </row>
    <row r="1212" spans="4:4" x14ac:dyDescent="0.25">
      <c r="D1212" s="47"/>
    </row>
    <row r="1213" spans="4:4" x14ac:dyDescent="0.25">
      <c r="D1213" s="47"/>
    </row>
    <row r="1214" spans="4:4" x14ac:dyDescent="0.25">
      <c r="D1214" s="47"/>
    </row>
    <row r="1215" spans="4:4" x14ac:dyDescent="0.25">
      <c r="D1215" s="47"/>
    </row>
    <row r="1216" spans="4:4" x14ac:dyDescent="0.25">
      <c r="D1216" s="47"/>
    </row>
    <row r="1217" spans="4:4" x14ac:dyDescent="0.25">
      <c r="D1217" s="47"/>
    </row>
    <row r="1218" spans="4:4" x14ac:dyDescent="0.25">
      <c r="D1218" s="47"/>
    </row>
    <row r="1219" spans="4:4" x14ac:dyDescent="0.25">
      <c r="D1219" s="47"/>
    </row>
    <row r="1220" spans="4:4" x14ac:dyDescent="0.25">
      <c r="D1220" s="47"/>
    </row>
    <row r="1221" spans="4:4" x14ac:dyDescent="0.25">
      <c r="D1221" s="47"/>
    </row>
    <row r="1222" spans="4:4" x14ac:dyDescent="0.25">
      <c r="D1222" s="47"/>
    </row>
    <row r="1223" spans="4:4" x14ac:dyDescent="0.25">
      <c r="D1223" s="47"/>
    </row>
    <row r="1224" spans="4:4" x14ac:dyDescent="0.25">
      <c r="D1224" s="47"/>
    </row>
    <row r="1225" spans="4:4" x14ac:dyDescent="0.25">
      <c r="D1225" s="47"/>
    </row>
    <row r="1226" spans="4:4" x14ac:dyDescent="0.25">
      <c r="D1226" s="47"/>
    </row>
    <row r="1227" spans="4:4" x14ac:dyDescent="0.25">
      <c r="D1227" s="47"/>
    </row>
    <row r="1228" spans="4:4" x14ac:dyDescent="0.25">
      <c r="D1228" s="47"/>
    </row>
    <row r="1229" spans="4:4" x14ac:dyDescent="0.25">
      <c r="D1229" s="47"/>
    </row>
    <row r="1230" spans="4:4" x14ac:dyDescent="0.25">
      <c r="D1230" s="47"/>
    </row>
    <row r="1231" spans="4:4" x14ac:dyDescent="0.25">
      <c r="D1231" s="47"/>
    </row>
    <row r="1232" spans="4:4" x14ac:dyDescent="0.25">
      <c r="D1232" s="47"/>
    </row>
    <row r="1233" spans="4:4" x14ac:dyDescent="0.25">
      <c r="D1233" s="47"/>
    </row>
    <row r="1234" spans="4:4" x14ac:dyDescent="0.25">
      <c r="D1234" s="47"/>
    </row>
    <row r="1235" spans="4:4" x14ac:dyDescent="0.25">
      <c r="D1235" s="47"/>
    </row>
    <row r="1236" spans="4:4" x14ac:dyDescent="0.25">
      <c r="D1236" s="47"/>
    </row>
    <row r="1237" spans="4:4" x14ac:dyDescent="0.25">
      <c r="D1237" s="47"/>
    </row>
    <row r="1238" spans="4:4" x14ac:dyDescent="0.25">
      <c r="D1238" s="47"/>
    </row>
    <row r="1239" spans="4:4" x14ac:dyDescent="0.25">
      <c r="D1239" s="47"/>
    </row>
    <row r="1240" spans="4:4" x14ac:dyDescent="0.25">
      <c r="D1240" s="47"/>
    </row>
    <row r="1241" spans="4:4" x14ac:dyDescent="0.25">
      <c r="D1241" s="47"/>
    </row>
    <row r="1242" spans="4:4" x14ac:dyDescent="0.25">
      <c r="D1242" s="47"/>
    </row>
    <row r="1243" spans="4:4" x14ac:dyDescent="0.25">
      <c r="D1243" s="47"/>
    </row>
    <row r="1244" spans="4:4" x14ac:dyDescent="0.25">
      <c r="D1244" s="47"/>
    </row>
    <row r="1245" spans="4:4" x14ac:dyDescent="0.25">
      <c r="D1245" s="47"/>
    </row>
    <row r="1246" spans="4:4" x14ac:dyDescent="0.25">
      <c r="D1246" s="47"/>
    </row>
    <row r="1247" spans="4:4" x14ac:dyDescent="0.25">
      <c r="D1247" s="47"/>
    </row>
    <row r="1248" spans="4:4" x14ac:dyDescent="0.25">
      <c r="D1248" s="47"/>
    </row>
    <row r="1249" spans="4:4" x14ac:dyDescent="0.25">
      <c r="D1249" s="47"/>
    </row>
    <row r="1250" spans="4:4" x14ac:dyDescent="0.25">
      <c r="D1250" s="47"/>
    </row>
    <row r="1251" spans="4:4" x14ac:dyDescent="0.25">
      <c r="D1251" s="47"/>
    </row>
    <row r="1252" spans="4:4" x14ac:dyDescent="0.25">
      <c r="D1252" s="47"/>
    </row>
    <row r="1253" spans="4:4" x14ac:dyDescent="0.25">
      <c r="D1253" s="47"/>
    </row>
    <row r="1254" spans="4:4" x14ac:dyDescent="0.25">
      <c r="D1254" s="47"/>
    </row>
    <row r="1255" spans="4:4" x14ac:dyDescent="0.25">
      <c r="D1255" s="47"/>
    </row>
    <row r="1256" spans="4:4" x14ac:dyDescent="0.25">
      <c r="D1256" s="47"/>
    </row>
    <row r="1257" spans="4:4" x14ac:dyDescent="0.25">
      <c r="D1257" s="47"/>
    </row>
    <row r="1258" spans="4:4" x14ac:dyDescent="0.25">
      <c r="D1258" s="47"/>
    </row>
    <row r="1259" spans="4:4" x14ac:dyDescent="0.25">
      <c r="D1259" s="47"/>
    </row>
    <row r="1260" spans="4:4" x14ac:dyDescent="0.25">
      <c r="D1260" s="47"/>
    </row>
    <row r="1261" spans="4:4" x14ac:dyDescent="0.25">
      <c r="D1261" s="47"/>
    </row>
    <row r="1262" spans="4:4" x14ac:dyDescent="0.25">
      <c r="D1262" s="47"/>
    </row>
    <row r="1263" spans="4:4" x14ac:dyDescent="0.25">
      <c r="D1263" s="47"/>
    </row>
    <row r="1264" spans="4:4" x14ac:dyDescent="0.25">
      <c r="D1264" s="47"/>
    </row>
    <row r="1265" spans="4:4" x14ac:dyDescent="0.25">
      <c r="D1265" s="47"/>
    </row>
    <row r="1266" spans="4:4" x14ac:dyDescent="0.25">
      <c r="D1266" s="47"/>
    </row>
    <row r="1267" spans="4:4" x14ac:dyDescent="0.25">
      <c r="D1267" s="47"/>
    </row>
    <row r="1268" spans="4:4" x14ac:dyDescent="0.25">
      <c r="D1268" s="47"/>
    </row>
    <row r="1269" spans="4:4" x14ac:dyDescent="0.25">
      <c r="D1269" s="47"/>
    </row>
    <row r="1270" spans="4:4" x14ac:dyDescent="0.25">
      <c r="D1270" s="47"/>
    </row>
    <row r="1271" spans="4:4" x14ac:dyDescent="0.25">
      <c r="D1271" s="47"/>
    </row>
    <row r="1272" spans="4:4" x14ac:dyDescent="0.25">
      <c r="D1272" s="47"/>
    </row>
    <row r="1273" spans="4:4" x14ac:dyDescent="0.25">
      <c r="D1273" s="47"/>
    </row>
    <row r="1274" spans="4:4" x14ac:dyDescent="0.25">
      <c r="D1274" s="47"/>
    </row>
    <row r="1275" spans="4:4" x14ac:dyDescent="0.25">
      <c r="D1275" s="47"/>
    </row>
    <row r="1276" spans="4:4" x14ac:dyDescent="0.25">
      <c r="D1276" s="47"/>
    </row>
    <row r="1277" spans="4:4" x14ac:dyDescent="0.25">
      <c r="D1277" s="47"/>
    </row>
    <row r="1278" spans="4:4" x14ac:dyDescent="0.25">
      <c r="D1278" s="47"/>
    </row>
    <row r="1279" spans="4:4" x14ac:dyDescent="0.25">
      <c r="D1279" s="47"/>
    </row>
    <row r="1280" spans="4:4" x14ac:dyDescent="0.25">
      <c r="D1280" s="47"/>
    </row>
    <row r="1281" spans="4:4" x14ac:dyDescent="0.25">
      <c r="D1281" s="47"/>
    </row>
    <row r="1282" spans="4:4" x14ac:dyDescent="0.25">
      <c r="D1282" s="47"/>
    </row>
    <row r="1283" spans="4:4" x14ac:dyDescent="0.25">
      <c r="D1283" s="47"/>
    </row>
    <row r="1284" spans="4:4" x14ac:dyDescent="0.25">
      <c r="D1284" s="47"/>
    </row>
    <row r="1285" spans="4:4" x14ac:dyDescent="0.25">
      <c r="D1285" s="47"/>
    </row>
    <row r="1286" spans="4:4" x14ac:dyDescent="0.25">
      <c r="D1286" s="47"/>
    </row>
    <row r="1287" spans="4:4" x14ac:dyDescent="0.25">
      <c r="D1287" s="47"/>
    </row>
    <row r="1288" spans="4:4" x14ac:dyDescent="0.25">
      <c r="D1288" s="47"/>
    </row>
    <row r="1289" spans="4:4" x14ac:dyDescent="0.25">
      <c r="D1289" s="47"/>
    </row>
    <row r="1290" spans="4:4" x14ac:dyDescent="0.25">
      <c r="D1290" s="47"/>
    </row>
    <row r="1291" spans="4:4" x14ac:dyDescent="0.25">
      <c r="D1291" s="47"/>
    </row>
    <row r="1292" spans="4:4" x14ac:dyDescent="0.25">
      <c r="D1292" s="47"/>
    </row>
    <row r="1293" spans="4:4" x14ac:dyDescent="0.25">
      <c r="D1293" s="47"/>
    </row>
    <row r="1294" spans="4:4" x14ac:dyDescent="0.25">
      <c r="D1294" s="47"/>
    </row>
    <row r="1295" spans="4:4" x14ac:dyDescent="0.25">
      <c r="D1295" s="47"/>
    </row>
    <row r="1296" spans="4:4" x14ac:dyDescent="0.25">
      <c r="D1296" s="47"/>
    </row>
    <row r="1297" spans="4:4" x14ac:dyDescent="0.25">
      <c r="D1297" s="47"/>
    </row>
    <row r="1298" spans="4:4" x14ac:dyDescent="0.25">
      <c r="D1298" s="47"/>
    </row>
    <row r="1299" spans="4:4" x14ac:dyDescent="0.25">
      <c r="D1299" s="47"/>
    </row>
    <row r="1300" spans="4:4" x14ac:dyDescent="0.25">
      <c r="D1300" s="47"/>
    </row>
    <row r="1301" spans="4:4" x14ac:dyDescent="0.25">
      <c r="D1301" s="47"/>
    </row>
    <row r="1302" spans="4:4" x14ac:dyDescent="0.25">
      <c r="D1302" s="47"/>
    </row>
    <row r="1303" spans="4:4" x14ac:dyDescent="0.25">
      <c r="D1303" s="47"/>
    </row>
    <row r="1304" spans="4:4" x14ac:dyDescent="0.25">
      <c r="D1304" s="47"/>
    </row>
    <row r="1305" spans="4:4" x14ac:dyDescent="0.25">
      <c r="D1305" s="47"/>
    </row>
    <row r="1306" spans="4:4" x14ac:dyDescent="0.25">
      <c r="D1306" s="47"/>
    </row>
    <row r="1307" spans="4:4" x14ac:dyDescent="0.25">
      <c r="D1307" s="47"/>
    </row>
    <row r="1308" spans="4:4" x14ac:dyDescent="0.25">
      <c r="D1308" s="47"/>
    </row>
    <row r="1309" spans="4:4" x14ac:dyDescent="0.25">
      <c r="D1309" s="47"/>
    </row>
    <row r="1310" spans="4:4" x14ac:dyDescent="0.25">
      <c r="D1310" s="47"/>
    </row>
    <row r="1311" spans="4:4" x14ac:dyDescent="0.25">
      <c r="D1311" s="47"/>
    </row>
    <row r="1312" spans="4:4" x14ac:dyDescent="0.25">
      <c r="D1312" s="47"/>
    </row>
    <row r="1313" spans="4:4" x14ac:dyDescent="0.25">
      <c r="D1313" s="47"/>
    </row>
    <row r="1314" spans="4:4" x14ac:dyDescent="0.25">
      <c r="D1314" s="47"/>
    </row>
    <row r="1315" spans="4:4" x14ac:dyDescent="0.25">
      <c r="D1315" s="47"/>
    </row>
    <row r="1316" spans="4:4" x14ac:dyDescent="0.25">
      <c r="D1316" s="47"/>
    </row>
    <row r="1317" spans="4:4" x14ac:dyDescent="0.25">
      <c r="D1317" s="47"/>
    </row>
    <row r="1318" spans="4:4" x14ac:dyDescent="0.25">
      <c r="D1318" s="47"/>
    </row>
    <row r="1319" spans="4:4" x14ac:dyDescent="0.25">
      <c r="D1319" s="47"/>
    </row>
    <row r="1320" spans="4:4" x14ac:dyDescent="0.25">
      <c r="D1320" s="47"/>
    </row>
    <row r="1321" spans="4:4" x14ac:dyDescent="0.25">
      <c r="D1321" s="47"/>
    </row>
    <row r="1322" spans="4:4" x14ac:dyDescent="0.25">
      <c r="D1322" s="47"/>
    </row>
    <row r="1323" spans="4:4" x14ac:dyDescent="0.25">
      <c r="D1323" s="47"/>
    </row>
    <row r="1324" spans="4:4" x14ac:dyDescent="0.25">
      <c r="D1324" s="47"/>
    </row>
    <row r="1325" spans="4:4" x14ac:dyDescent="0.25">
      <c r="D1325" s="47"/>
    </row>
    <row r="1326" spans="4:4" x14ac:dyDescent="0.25">
      <c r="D1326" s="47"/>
    </row>
    <row r="1327" spans="4:4" x14ac:dyDescent="0.25">
      <c r="D1327" s="47"/>
    </row>
    <row r="1328" spans="4:4" x14ac:dyDescent="0.25">
      <c r="D1328" s="47"/>
    </row>
    <row r="1329" spans="4:4" x14ac:dyDescent="0.25">
      <c r="D1329" s="47"/>
    </row>
    <row r="1330" spans="4:4" x14ac:dyDescent="0.25">
      <c r="D1330" s="47"/>
    </row>
    <row r="1331" spans="4:4" x14ac:dyDescent="0.25">
      <c r="D1331" s="47"/>
    </row>
    <row r="1332" spans="4:4" x14ac:dyDescent="0.25">
      <c r="D1332" s="47"/>
    </row>
    <row r="1333" spans="4:4" x14ac:dyDescent="0.25">
      <c r="D1333" s="47"/>
    </row>
    <row r="1334" spans="4:4" x14ac:dyDescent="0.25">
      <c r="D1334" s="47"/>
    </row>
    <row r="1335" spans="4:4" x14ac:dyDescent="0.25">
      <c r="D1335" s="47"/>
    </row>
    <row r="1336" spans="4:4" x14ac:dyDescent="0.25">
      <c r="D1336" s="47"/>
    </row>
    <row r="1337" spans="4:4" x14ac:dyDescent="0.25">
      <c r="D1337" s="47"/>
    </row>
    <row r="1338" spans="4:4" x14ac:dyDescent="0.25">
      <c r="D1338" s="47"/>
    </row>
    <row r="1339" spans="4:4" x14ac:dyDescent="0.25">
      <c r="D1339" s="47"/>
    </row>
    <row r="1340" spans="4:4" x14ac:dyDescent="0.25">
      <c r="D1340" s="47"/>
    </row>
    <row r="1341" spans="4:4" x14ac:dyDescent="0.25">
      <c r="D1341" s="47"/>
    </row>
    <row r="1342" spans="4:4" x14ac:dyDescent="0.25">
      <c r="D1342" s="47"/>
    </row>
    <row r="1343" spans="4:4" x14ac:dyDescent="0.25">
      <c r="D1343" s="47"/>
    </row>
    <row r="1344" spans="4:4" x14ac:dyDescent="0.25">
      <c r="D1344" s="47"/>
    </row>
    <row r="1345" spans="4:4" x14ac:dyDescent="0.25">
      <c r="D1345" s="47"/>
    </row>
    <row r="1346" spans="4:4" x14ac:dyDescent="0.25">
      <c r="D1346" s="47"/>
    </row>
    <row r="1347" spans="4:4" x14ac:dyDescent="0.25">
      <c r="D1347" s="47"/>
    </row>
    <row r="1348" spans="4:4" x14ac:dyDescent="0.25">
      <c r="D1348" s="47"/>
    </row>
    <row r="1349" spans="4:4" x14ac:dyDescent="0.25">
      <c r="D1349" s="47"/>
    </row>
    <row r="1350" spans="4:4" x14ac:dyDescent="0.25">
      <c r="D1350" s="47"/>
    </row>
    <row r="1351" spans="4:4" x14ac:dyDescent="0.25">
      <c r="D1351" s="47"/>
    </row>
    <row r="1352" spans="4:4" x14ac:dyDescent="0.25">
      <c r="D1352" s="47"/>
    </row>
    <row r="1353" spans="4:4" x14ac:dyDescent="0.25">
      <c r="D1353" s="47"/>
    </row>
    <row r="1354" spans="4:4" x14ac:dyDescent="0.25">
      <c r="D1354" s="47"/>
    </row>
    <row r="1355" spans="4:4" x14ac:dyDescent="0.25">
      <c r="D1355" s="47"/>
    </row>
    <row r="1356" spans="4:4" x14ac:dyDescent="0.25">
      <c r="D1356" s="47"/>
    </row>
    <row r="1357" spans="4:4" x14ac:dyDescent="0.25">
      <c r="D1357" s="47"/>
    </row>
    <row r="1358" spans="4:4" x14ac:dyDescent="0.25">
      <c r="D1358" s="47"/>
    </row>
    <row r="1359" spans="4:4" x14ac:dyDescent="0.25">
      <c r="D1359" s="47"/>
    </row>
    <row r="1360" spans="4:4" x14ac:dyDescent="0.25">
      <c r="D1360" s="47"/>
    </row>
    <row r="1361" spans="4:4" x14ac:dyDescent="0.25">
      <c r="D1361" s="47"/>
    </row>
    <row r="1362" spans="4:4" x14ac:dyDescent="0.25">
      <c r="D1362" s="47"/>
    </row>
    <row r="1363" spans="4:4" x14ac:dyDescent="0.25">
      <c r="D1363" s="47"/>
    </row>
    <row r="1364" spans="4:4" x14ac:dyDescent="0.25">
      <c r="D1364" s="47"/>
    </row>
    <row r="1365" spans="4:4" x14ac:dyDescent="0.25">
      <c r="D1365" s="47"/>
    </row>
    <row r="1366" spans="4:4" x14ac:dyDescent="0.25">
      <c r="D1366" s="47"/>
    </row>
    <row r="1367" spans="4:4" x14ac:dyDescent="0.25">
      <c r="D1367" s="47"/>
    </row>
    <row r="1368" spans="4:4" x14ac:dyDescent="0.25">
      <c r="D1368" s="47"/>
    </row>
    <row r="1369" spans="4:4" x14ac:dyDescent="0.25">
      <c r="D1369" s="47"/>
    </row>
    <row r="1370" spans="4:4" x14ac:dyDescent="0.25">
      <c r="D1370" s="47"/>
    </row>
    <row r="1371" spans="4:4" x14ac:dyDescent="0.25">
      <c r="D1371" s="47"/>
    </row>
    <row r="1372" spans="4:4" x14ac:dyDescent="0.25">
      <c r="D1372" s="47"/>
    </row>
    <row r="1373" spans="4:4" x14ac:dyDescent="0.25">
      <c r="D1373" s="47"/>
    </row>
    <row r="1374" spans="4:4" x14ac:dyDescent="0.25">
      <c r="D1374" s="47"/>
    </row>
    <row r="1375" spans="4:4" x14ac:dyDescent="0.25">
      <c r="D1375" s="47"/>
    </row>
    <row r="1376" spans="4:4" x14ac:dyDescent="0.25">
      <c r="D1376" s="47"/>
    </row>
    <row r="1377" spans="4:4" x14ac:dyDescent="0.25">
      <c r="D1377" s="47"/>
    </row>
    <row r="1378" spans="4:4" x14ac:dyDescent="0.25">
      <c r="D1378" s="47"/>
    </row>
    <row r="1379" spans="4:4" x14ac:dyDescent="0.25">
      <c r="D1379" s="47"/>
    </row>
    <row r="1380" spans="4:4" x14ac:dyDescent="0.25">
      <c r="D1380" s="47"/>
    </row>
    <row r="1381" spans="4:4" x14ac:dyDescent="0.25">
      <c r="D1381" s="47"/>
    </row>
    <row r="1382" spans="4:4" x14ac:dyDescent="0.25">
      <c r="D1382" s="47"/>
    </row>
    <row r="1383" spans="4:4" x14ac:dyDescent="0.25">
      <c r="D1383" s="47"/>
    </row>
    <row r="1384" spans="4:4" x14ac:dyDescent="0.25">
      <c r="D1384" s="47"/>
    </row>
    <row r="1385" spans="4:4" x14ac:dyDescent="0.25">
      <c r="D1385" s="47"/>
    </row>
    <row r="1386" spans="4:4" x14ac:dyDescent="0.25">
      <c r="D1386" s="47"/>
    </row>
    <row r="1387" spans="4:4" x14ac:dyDescent="0.25">
      <c r="D1387" s="47"/>
    </row>
    <row r="1388" spans="4:4" x14ac:dyDescent="0.25">
      <c r="D1388" s="47"/>
    </row>
    <row r="1389" spans="4:4" x14ac:dyDescent="0.25">
      <c r="D1389" s="47"/>
    </row>
    <row r="1390" spans="4:4" x14ac:dyDescent="0.25">
      <c r="D1390" s="47"/>
    </row>
    <row r="1391" spans="4:4" x14ac:dyDescent="0.25">
      <c r="D1391" s="47"/>
    </row>
    <row r="1392" spans="4:4" x14ac:dyDescent="0.25">
      <c r="D1392" s="47"/>
    </row>
    <row r="1393" spans="4:4" x14ac:dyDescent="0.25">
      <c r="D1393" s="47"/>
    </row>
    <row r="1394" spans="4:4" x14ac:dyDescent="0.25">
      <c r="D1394" s="47"/>
    </row>
    <row r="1395" spans="4:4" x14ac:dyDescent="0.25">
      <c r="D1395" s="47"/>
    </row>
    <row r="1396" spans="4:4" x14ac:dyDescent="0.25">
      <c r="D1396" s="47"/>
    </row>
    <row r="1397" spans="4:4" x14ac:dyDescent="0.25">
      <c r="D1397" s="47"/>
    </row>
    <row r="1398" spans="4:4" x14ac:dyDescent="0.25">
      <c r="D1398" s="47"/>
    </row>
    <row r="1399" spans="4:4" x14ac:dyDescent="0.25">
      <c r="D1399" s="47"/>
    </row>
    <row r="1400" spans="4:4" x14ac:dyDescent="0.25">
      <c r="D1400" s="47"/>
    </row>
    <row r="1401" spans="4:4" x14ac:dyDescent="0.25">
      <c r="D1401" s="47"/>
    </row>
    <row r="1402" spans="4:4" x14ac:dyDescent="0.25">
      <c r="D1402" s="47"/>
    </row>
    <row r="1403" spans="4:4" x14ac:dyDescent="0.25">
      <c r="D1403" s="47"/>
    </row>
    <row r="1404" spans="4:4" x14ac:dyDescent="0.25">
      <c r="D1404" s="47"/>
    </row>
    <row r="1405" spans="4:4" x14ac:dyDescent="0.25">
      <c r="D1405" s="47"/>
    </row>
    <row r="1406" spans="4:4" x14ac:dyDescent="0.25">
      <c r="D1406" s="47"/>
    </row>
    <row r="1407" spans="4:4" x14ac:dyDescent="0.25">
      <c r="D1407" s="47"/>
    </row>
    <row r="1408" spans="4:4" x14ac:dyDescent="0.25">
      <c r="D1408" s="47"/>
    </row>
    <row r="1409" spans="4:4" x14ac:dyDescent="0.25">
      <c r="D1409" s="47"/>
    </row>
    <row r="1410" spans="4:4" x14ac:dyDescent="0.25">
      <c r="D1410" s="47"/>
    </row>
    <row r="1411" spans="4:4" x14ac:dyDescent="0.25">
      <c r="D1411" s="47"/>
    </row>
    <row r="1412" spans="4:4" x14ac:dyDescent="0.25">
      <c r="D1412" s="47"/>
    </row>
    <row r="1413" spans="4:4" x14ac:dyDescent="0.25">
      <c r="D1413" s="47"/>
    </row>
    <row r="1414" spans="4:4" x14ac:dyDescent="0.25">
      <c r="D1414" s="47"/>
    </row>
    <row r="1415" spans="4:4" x14ac:dyDescent="0.25">
      <c r="D1415" s="47"/>
    </row>
    <row r="1416" spans="4:4" x14ac:dyDescent="0.25">
      <c r="D1416" s="47"/>
    </row>
    <row r="1417" spans="4:4" x14ac:dyDescent="0.25">
      <c r="D1417" s="47"/>
    </row>
    <row r="1418" spans="4:4" x14ac:dyDescent="0.25">
      <c r="D1418" s="47"/>
    </row>
    <row r="1419" spans="4:4" x14ac:dyDescent="0.25">
      <c r="D1419" s="47"/>
    </row>
    <row r="1420" spans="4:4" x14ac:dyDescent="0.25">
      <c r="D1420" s="47"/>
    </row>
    <row r="1421" spans="4:4" x14ac:dyDescent="0.25">
      <c r="D1421" s="47"/>
    </row>
    <row r="1422" spans="4:4" x14ac:dyDescent="0.25">
      <c r="D1422" s="47"/>
    </row>
    <row r="1423" spans="4:4" x14ac:dyDescent="0.25">
      <c r="D1423" s="47"/>
    </row>
    <row r="1424" spans="4:4" x14ac:dyDescent="0.25">
      <c r="D1424" s="47"/>
    </row>
    <row r="1425" spans="4:4" x14ac:dyDescent="0.25">
      <c r="D1425" s="47"/>
    </row>
    <row r="1426" spans="4:4" x14ac:dyDescent="0.25">
      <c r="D1426" s="47"/>
    </row>
    <row r="1427" spans="4:4" x14ac:dyDescent="0.25">
      <c r="D1427" s="47"/>
    </row>
    <row r="1428" spans="4:4" x14ac:dyDescent="0.25">
      <c r="D1428" s="47"/>
    </row>
    <row r="1429" spans="4:4" x14ac:dyDescent="0.25">
      <c r="D1429" s="47"/>
    </row>
    <row r="1430" spans="4:4" x14ac:dyDescent="0.25">
      <c r="D1430" s="47"/>
    </row>
    <row r="1431" spans="4:4" x14ac:dyDescent="0.25">
      <c r="D1431" s="47"/>
    </row>
    <row r="1432" spans="4:4" x14ac:dyDescent="0.25">
      <c r="D1432" s="47"/>
    </row>
    <row r="1433" spans="4:4" x14ac:dyDescent="0.25">
      <c r="D1433" s="47"/>
    </row>
    <row r="1434" spans="4:4" x14ac:dyDescent="0.25">
      <c r="D1434" s="47"/>
    </row>
    <row r="1435" spans="4:4" x14ac:dyDescent="0.25">
      <c r="D1435" s="47"/>
    </row>
    <row r="1436" spans="4:4" x14ac:dyDescent="0.25">
      <c r="D1436" s="47"/>
    </row>
    <row r="1437" spans="4:4" x14ac:dyDescent="0.25">
      <c r="D1437" s="47"/>
    </row>
    <row r="1438" spans="4:4" x14ac:dyDescent="0.25">
      <c r="D1438" s="47"/>
    </row>
    <row r="1439" spans="4:4" x14ac:dyDescent="0.25">
      <c r="D1439" s="47"/>
    </row>
    <row r="1440" spans="4:4" x14ac:dyDescent="0.25">
      <c r="D1440" s="47"/>
    </row>
    <row r="1441" spans="4:4" x14ac:dyDescent="0.25">
      <c r="D1441" s="47"/>
    </row>
    <row r="1442" spans="4:4" x14ac:dyDescent="0.25">
      <c r="D1442" s="47"/>
    </row>
    <row r="1443" spans="4:4" x14ac:dyDescent="0.25">
      <c r="D1443" s="47"/>
    </row>
    <row r="1444" spans="4:4" x14ac:dyDescent="0.25">
      <c r="D1444" s="47"/>
    </row>
    <row r="1445" spans="4:4" x14ac:dyDescent="0.25">
      <c r="D1445" s="47"/>
    </row>
    <row r="1446" spans="4:4" x14ac:dyDescent="0.25">
      <c r="D1446" s="47"/>
    </row>
    <row r="1447" spans="4:4" x14ac:dyDescent="0.25">
      <c r="D1447" s="47"/>
    </row>
    <row r="1448" spans="4:4" x14ac:dyDescent="0.25">
      <c r="D1448" s="47"/>
    </row>
    <row r="1449" spans="4:4" x14ac:dyDescent="0.25">
      <c r="D1449" s="47"/>
    </row>
    <row r="1450" spans="4:4" x14ac:dyDescent="0.25">
      <c r="D1450" s="47"/>
    </row>
    <row r="1451" spans="4:4" x14ac:dyDescent="0.25">
      <c r="D1451" s="47"/>
    </row>
    <row r="1452" spans="4:4" x14ac:dyDescent="0.25">
      <c r="D1452" s="47"/>
    </row>
    <row r="1453" spans="4:4" x14ac:dyDescent="0.25">
      <c r="D1453" s="47"/>
    </row>
    <row r="1454" spans="4:4" x14ac:dyDescent="0.25">
      <c r="D1454" s="47"/>
    </row>
    <row r="1455" spans="4:4" x14ac:dyDescent="0.25">
      <c r="D1455" s="47"/>
    </row>
    <row r="1456" spans="4:4" x14ac:dyDescent="0.25">
      <c r="D1456" s="47"/>
    </row>
    <row r="1457" spans="4:4" x14ac:dyDescent="0.25">
      <c r="D1457" s="47"/>
    </row>
    <row r="1458" spans="4:4" x14ac:dyDescent="0.25">
      <c r="D1458" s="47"/>
    </row>
    <row r="1459" spans="4:4" x14ac:dyDescent="0.25">
      <c r="D1459" s="47"/>
    </row>
    <row r="1460" spans="4:4" x14ac:dyDescent="0.25">
      <c r="D1460" s="47"/>
    </row>
    <row r="1461" spans="4:4" x14ac:dyDescent="0.25">
      <c r="D1461" s="47"/>
    </row>
    <row r="1462" spans="4:4" x14ac:dyDescent="0.25">
      <c r="D1462" s="47"/>
    </row>
    <row r="1463" spans="4:4" x14ac:dyDescent="0.25">
      <c r="D1463" s="47"/>
    </row>
    <row r="1464" spans="4:4" x14ac:dyDescent="0.25">
      <c r="D1464" s="47"/>
    </row>
    <row r="1465" spans="4:4" x14ac:dyDescent="0.25">
      <c r="D1465" s="47"/>
    </row>
    <row r="1466" spans="4:4" x14ac:dyDescent="0.25">
      <c r="D1466" s="47"/>
    </row>
    <row r="1467" spans="4:4" x14ac:dyDescent="0.25">
      <c r="D1467" s="47"/>
    </row>
    <row r="1468" spans="4:4" x14ac:dyDescent="0.25">
      <c r="D1468" s="47"/>
    </row>
    <row r="1469" spans="4:4" x14ac:dyDescent="0.25">
      <c r="D1469" s="47"/>
    </row>
    <row r="1470" spans="4:4" x14ac:dyDescent="0.25">
      <c r="D1470" s="47"/>
    </row>
    <row r="1471" spans="4:4" x14ac:dyDescent="0.25">
      <c r="D1471" s="47"/>
    </row>
    <row r="1472" spans="4:4" x14ac:dyDescent="0.25">
      <c r="D1472" s="47"/>
    </row>
    <row r="1473" spans="4:4" x14ac:dyDescent="0.25">
      <c r="D1473" s="47"/>
    </row>
    <row r="1474" spans="4:4" x14ac:dyDescent="0.25">
      <c r="D1474" s="47"/>
    </row>
    <row r="1475" spans="4:4" x14ac:dyDescent="0.25">
      <c r="D1475" s="47"/>
    </row>
    <row r="1476" spans="4:4" x14ac:dyDescent="0.25">
      <c r="D1476" s="47"/>
    </row>
    <row r="1477" spans="4:4" x14ac:dyDescent="0.25">
      <c r="D1477" s="47"/>
    </row>
    <row r="1478" spans="4:4" x14ac:dyDescent="0.25">
      <c r="D1478" s="47"/>
    </row>
    <row r="1479" spans="4:4" x14ac:dyDescent="0.25">
      <c r="D1479" s="47"/>
    </row>
    <row r="1480" spans="4:4" x14ac:dyDescent="0.25">
      <c r="D1480" s="47"/>
    </row>
    <row r="1481" spans="4:4" x14ac:dyDescent="0.25">
      <c r="D1481" s="47"/>
    </row>
    <row r="1482" spans="4:4" x14ac:dyDescent="0.25">
      <c r="D1482" s="47"/>
    </row>
    <row r="1483" spans="4:4" x14ac:dyDescent="0.25">
      <c r="D1483" s="47"/>
    </row>
    <row r="1484" spans="4:4" x14ac:dyDescent="0.25">
      <c r="D1484" s="47"/>
    </row>
    <row r="1485" spans="4:4" x14ac:dyDescent="0.25">
      <c r="D1485" s="47"/>
    </row>
    <row r="1486" spans="4:4" x14ac:dyDescent="0.25">
      <c r="D1486" s="47"/>
    </row>
    <row r="1487" spans="4:4" x14ac:dyDescent="0.25">
      <c r="D1487" s="47"/>
    </row>
    <row r="1488" spans="4:4" x14ac:dyDescent="0.25">
      <c r="D1488" s="47"/>
    </row>
    <row r="1489" spans="4:4" x14ac:dyDescent="0.25">
      <c r="D1489" s="47"/>
    </row>
    <row r="1490" spans="4:4" x14ac:dyDescent="0.25">
      <c r="D1490" s="47"/>
    </row>
    <row r="1491" spans="4:4" x14ac:dyDescent="0.25">
      <c r="D1491" s="47"/>
    </row>
    <row r="1492" spans="4:4" x14ac:dyDescent="0.25">
      <c r="D1492" s="47"/>
    </row>
    <row r="1493" spans="4:4" x14ac:dyDescent="0.25">
      <c r="D1493" s="47"/>
    </row>
    <row r="1494" spans="4:4" x14ac:dyDescent="0.25">
      <c r="D1494" s="47"/>
    </row>
    <row r="1495" spans="4:4" x14ac:dyDescent="0.25">
      <c r="D1495" s="47"/>
    </row>
    <row r="1496" spans="4:4" x14ac:dyDescent="0.25">
      <c r="D1496" s="47"/>
    </row>
    <row r="1497" spans="4:4" x14ac:dyDescent="0.25">
      <c r="D1497" s="47"/>
    </row>
    <row r="1498" spans="4:4" x14ac:dyDescent="0.25">
      <c r="D1498" s="47"/>
    </row>
    <row r="1499" spans="4:4" x14ac:dyDescent="0.25">
      <c r="D1499" s="47"/>
    </row>
    <row r="1500" spans="4:4" x14ac:dyDescent="0.25">
      <c r="D1500" s="47"/>
    </row>
    <row r="1501" spans="4:4" x14ac:dyDescent="0.25">
      <c r="D1501" s="47"/>
    </row>
    <row r="1502" spans="4:4" x14ac:dyDescent="0.25">
      <c r="D1502" s="47"/>
    </row>
    <row r="1503" spans="4:4" x14ac:dyDescent="0.25">
      <c r="D1503" s="47"/>
    </row>
    <row r="1504" spans="4:4" x14ac:dyDescent="0.25">
      <c r="D1504" s="47"/>
    </row>
    <row r="1505" spans="4:4" x14ac:dyDescent="0.25">
      <c r="D1505" s="47"/>
    </row>
    <row r="1506" spans="4:4" x14ac:dyDescent="0.25">
      <c r="D1506" s="47"/>
    </row>
    <row r="1507" spans="4:4" x14ac:dyDescent="0.25">
      <c r="D1507" s="47"/>
    </row>
    <row r="1508" spans="4:4" x14ac:dyDescent="0.25">
      <c r="D1508" s="47"/>
    </row>
    <row r="1509" spans="4:4" x14ac:dyDescent="0.25">
      <c r="D1509" s="47"/>
    </row>
    <row r="1510" spans="4:4" x14ac:dyDescent="0.25">
      <c r="D1510" s="47"/>
    </row>
    <row r="1511" spans="4:4" x14ac:dyDescent="0.25">
      <c r="D1511" s="47"/>
    </row>
    <row r="1512" spans="4:4" x14ac:dyDescent="0.25">
      <c r="D1512" s="47"/>
    </row>
    <row r="1513" spans="4:4" x14ac:dyDescent="0.25">
      <c r="D1513" s="47"/>
    </row>
    <row r="1514" spans="4:4" x14ac:dyDescent="0.25">
      <c r="D1514" s="47"/>
    </row>
    <row r="1515" spans="4:4" x14ac:dyDescent="0.25">
      <c r="D1515" s="47"/>
    </row>
    <row r="1516" spans="4:4" x14ac:dyDescent="0.25">
      <c r="D1516" s="47"/>
    </row>
    <row r="1517" spans="4:4" x14ac:dyDescent="0.25">
      <c r="D1517" s="47"/>
    </row>
    <row r="1518" spans="4:4" x14ac:dyDescent="0.25">
      <c r="D1518" s="47"/>
    </row>
    <row r="1519" spans="4:4" x14ac:dyDescent="0.25">
      <c r="D1519" s="47"/>
    </row>
    <row r="1520" spans="4:4" x14ac:dyDescent="0.25">
      <c r="D1520" s="47"/>
    </row>
    <row r="1521" spans="4:4" x14ac:dyDescent="0.25">
      <c r="D1521" s="47"/>
    </row>
    <row r="1522" spans="4:4" x14ac:dyDescent="0.25">
      <c r="D1522" s="47"/>
    </row>
    <row r="1523" spans="4:4" x14ac:dyDescent="0.25">
      <c r="D1523" s="47"/>
    </row>
    <row r="1524" spans="4:4" x14ac:dyDescent="0.25">
      <c r="D1524" s="47"/>
    </row>
    <row r="1525" spans="4:4" x14ac:dyDescent="0.25">
      <c r="D1525" s="47"/>
    </row>
    <row r="1526" spans="4:4" x14ac:dyDescent="0.25">
      <c r="D1526" s="47"/>
    </row>
    <row r="1527" spans="4:4" x14ac:dyDescent="0.25">
      <c r="D1527" s="47"/>
    </row>
    <row r="1528" spans="4:4" x14ac:dyDescent="0.25">
      <c r="D1528" s="47"/>
    </row>
    <row r="1529" spans="4:4" x14ac:dyDescent="0.25">
      <c r="D1529" s="47"/>
    </row>
    <row r="1530" spans="4:4" x14ac:dyDescent="0.25">
      <c r="D1530" s="47"/>
    </row>
    <row r="1531" spans="4:4" x14ac:dyDescent="0.25">
      <c r="D1531" s="47"/>
    </row>
    <row r="1532" spans="4:4" x14ac:dyDescent="0.25">
      <c r="D1532" s="47"/>
    </row>
    <row r="1533" spans="4:4" x14ac:dyDescent="0.25">
      <c r="D1533" s="47"/>
    </row>
    <row r="1534" spans="4:4" x14ac:dyDescent="0.25">
      <c r="D1534" s="47"/>
    </row>
    <row r="1535" spans="4:4" x14ac:dyDescent="0.25">
      <c r="D1535" s="47"/>
    </row>
    <row r="1536" spans="4:4" x14ac:dyDescent="0.25">
      <c r="D1536" s="47"/>
    </row>
    <row r="1537" spans="4:4" x14ac:dyDescent="0.25">
      <c r="D1537" s="47"/>
    </row>
    <row r="1538" spans="4:4" x14ac:dyDescent="0.25">
      <c r="D1538" s="47"/>
    </row>
    <row r="1539" spans="4:4" x14ac:dyDescent="0.25">
      <c r="D1539" s="47"/>
    </row>
    <row r="1540" spans="4:4" x14ac:dyDescent="0.25">
      <c r="D1540" s="47"/>
    </row>
    <row r="1541" spans="4:4" x14ac:dyDescent="0.25">
      <c r="D1541" s="47"/>
    </row>
    <row r="1542" spans="4:4" x14ac:dyDescent="0.25">
      <c r="D1542" s="47"/>
    </row>
    <row r="1543" spans="4:4" x14ac:dyDescent="0.25">
      <c r="D1543" s="47"/>
    </row>
    <row r="1544" spans="4:4" x14ac:dyDescent="0.25">
      <c r="D1544" s="47"/>
    </row>
    <row r="1545" spans="4:4" x14ac:dyDescent="0.25">
      <c r="D1545" s="47"/>
    </row>
    <row r="1546" spans="4:4" x14ac:dyDescent="0.25">
      <c r="D1546" s="47"/>
    </row>
    <row r="1547" spans="4:4" x14ac:dyDescent="0.25">
      <c r="D1547" s="47"/>
    </row>
    <row r="1548" spans="4:4" x14ac:dyDescent="0.25">
      <c r="D1548" s="47"/>
    </row>
    <row r="1549" spans="4:4" x14ac:dyDescent="0.25">
      <c r="D1549" s="47"/>
    </row>
    <row r="1550" spans="4:4" x14ac:dyDescent="0.25">
      <c r="D1550" s="47"/>
    </row>
    <row r="1551" spans="4:4" x14ac:dyDescent="0.25">
      <c r="D1551" s="47"/>
    </row>
    <row r="1552" spans="4:4" x14ac:dyDescent="0.25">
      <c r="D1552" s="47"/>
    </row>
    <row r="1553" spans="4:4" x14ac:dyDescent="0.25">
      <c r="D1553" s="47"/>
    </row>
    <row r="1554" spans="4:4" x14ac:dyDescent="0.25">
      <c r="D1554" s="47"/>
    </row>
    <row r="1555" spans="4:4" x14ac:dyDescent="0.25">
      <c r="D1555" s="47"/>
    </row>
    <row r="1556" spans="4:4" x14ac:dyDescent="0.25">
      <c r="D1556" s="47"/>
    </row>
    <row r="1557" spans="4:4" x14ac:dyDescent="0.25">
      <c r="D1557" s="47"/>
    </row>
    <row r="1558" spans="4:4" x14ac:dyDescent="0.25">
      <c r="D1558" s="47"/>
    </row>
    <row r="1559" spans="4:4" x14ac:dyDescent="0.25">
      <c r="D1559" s="47"/>
    </row>
    <row r="1560" spans="4:4" x14ac:dyDescent="0.25">
      <c r="D1560" s="47"/>
    </row>
    <row r="1561" spans="4:4" x14ac:dyDescent="0.25">
      <c r="D1561" s="47"/>
    </row>
    <row r="1562" spans="4:4" x14ac:dyDescent="0.25">
      <c r="D1562" s="47"/>
    </row>
    <row r="1563" spans="4:4" x14ac:dyDescent="0.25">
      <c r="D1563" s="47"/>
    </row>
    <row r="1564" spans="4:4" x14ac:dyDescent="0.25">
      <c r="D1564" s="47"/>
    </row>
    <row r="1565" spans="4:4" x14ac:dyDescent="0.25">
      <c r="D1565" s="47"/>
    </row>
    <row r="1566" spans="4:4" x14ac:dyDescent="0.25">
      <c r="D1566" s="47"/>
    </row>
    <row r="1567" spans="4:4" x14ac:dyDescent="0.25">
      <c r="D1567" s="47"/>
    </row>
    <row r="1568" spans="4:4" x14ac:dyDescent="0.25">
      <c r="D1568" s="47"/>
    </row>
    <row r="1569" spans="4:4" x14ac:dyDescent="0.25">
      <c r="D1569" s="47"/>
    </row>
    <row r="1570" spans="4:4" x14ac:dyDescent="0.25">
      <c r="D1570" s="47"/>
    </row>
    <row r="1571" spans="4:4" x14ac:dyDescent="0.25">
      <c r="D1571" s="47"/>
    </row>
    <row r="1572" spans="4:4" x14ac:dyDescent="0.25">
      <c r="D1572" s="47"/>
    </row>
    <row r="1573" spans="4:4" x14ac:dyDescent="0.25">
      <c r="D1573" s="47"/>
    </row>
    <row r="1574" spans="4:4" x14ac:dyDescent="0.25">
      <c r="D1574" s="47"/>
    </row>
    <row r="1575" spans="4:4" x14ac:dyDescent="0.25">
      <c r="D1575" s="47"/>
    </row>
    <row r="1576" spans="4:4" x14ac:dyDescent="0.25">
      <c r="D1576" s="47"/>
    </row>
    <row r="1577" spans="4:4" x14ac:dyDescent="0.25">
      <c r="D1577" s="47"/>
    </row>
    <row r="1578" spans="4:4" x14ac:dyDescent="0.25">
      <c r="D1578" s="47"/>
    </row>
    <row r="1579" spans="4:4" x14ac:dyDescent="0.25">
      <c r="D1579" s="47"/>
    </row>
    <row r="1580" spans="4:4" x14ac:dyDescent="0.25">
      <c r="D1580" s="47"/>
    </row>
    <row r="1581" spans="4:4" x14ac:dyDescent="0.25">
      <c r="D1581" s="47"/>
    </row>
    <row r="1582" spans="4:4" x14ac:dyDescent="0.25">
      <c r="D1582" s="47"/>
    </row>
    <row r="1583" spans="4:4" x14ac:dyDescent="0.25">
      <c r="D1583" s="47"/>
    </row>
    <row r="1584" spans="4:4" x14ac:dyDescent="0.25">
      <c r="D1584" s="47"/>
    </row>
    <row r="1585" spans="4:4" x14ac:dyDescent="0.25">
      <c r="D1585" s="47"/>
    </row>
    <row r="1586" spans="4:4" x14ac:dyDescent="0.25">
      <c r="D1586" s="47"/>
    </row>
    <row r="1587" spans="4:4" x14ac:dyDescent="0.25">
      <c r="D1587" s="47"/>
    </row>
    <row r="1588" spans="4:4" x14ac:dyDescent="0.25">
      <c r="D1588" s="47"/>
    </row>
    <row r="1589" spans="4:4" x14ac:dyDescent="0.25">
      <c r="D1589" s="47"/>
    </row>
    <row r="1590" spans="4:4" x14ac:dyDescent="0.25">
      <c r="D1590" s="47"/>
    </row>
    <row r="1591" spans="4:4" x14ac:dyDescent="0.25">
      <c r="D1591" s="47"/>
    </row>
    <row r="1592" spans="4:4" x14ac:dyDescent="0.25">
      <c r="D1592" s="47"/>
    </row>
    <row r="1593" spans="4:4" x14ac:dyDescent="0.25">
      <c r="D1593" s="47"/>
    </row>
    <row r="1594" spans="4:4" x14ac:dyDescent="0.25">
      <c r="D1594" s="47"/>
    </row>
    <row r="1595" spans="4:4" x14ac:dyDescent="0.25">
      <c r="D1595" s="47"/>
    </row>
    <row r="1596" spans="4:4" x14ac:dyDescent="0.25">
      <c r="D1596" s="47"/>
    </row>
    <row r="1597" spans="4:4" x14ac:dyDescent="0.25">
      <c r="D1597" s="47"/>
    </row>
    <row r="1598" spans="4:4" x14ac:dyDescent="0.25">
      <c r="D1598" s="47"/>
    </row>
    <row r="1599" spans="4:4" x14ac:dyDescent="0.25">
      <c r="D1599" s="47"/>
    </row>
    <row r="1600" spans="4:4" x14ac:dyDescent="0.25">
      <c r="D1600" s="47"/>
    </row>
    <row r="1601" spans="4:4" x14ac:dyDescent="0.25">
      <c r="D1601" s="47"/>
    </row>
    <row r="1602" spans="4:4" x14ac:dyDescent="0.25">
      <c r="D1602" s="47"/>
    </row>
    <row r="1603" spans="4:4" x14ac:dyDescent="0.25">
      <c r="D1603" s="47"/>
    </row>
    <row r="1604" spans="4:4" x14ac:dyDescent="0.25">
      <c r="D1604" s="47"/>
    </row>
    <row r="1605" spans="4:4" x14ac:dyDescent="0.25">
      <c r="D1605" s="47"/>
    </row>
    <row r="1606" spans="4:4" x14ac:dyDescent="0.25">
      <c r="D1606" s="47"/>
    </row>
    <row r="1607" spans="4:4" x14ac:dyDescent="0.25">
      <c r="D1607" s="47"/>
    </row>
    <row r="1608" spans="4:4" x14ac:dyDescent="0.25">
      <c r="D1608" s="47"/>
    </row>
    <row r="1609" spans="4:4" x14ac:dyDescent="0.25">
      <c r="D1609" s="47"/>
    </row>
    <row r="1610" spans="4:4" x14ac:dyDescent="0.25">
      <c r="D1610" s="47"/>
    </row>
    <row r="1611" spans="4:4" x14ac:dyDescent="0.25">
      <c r="D1611" s="47"/>
    </row>
    <row r="1612" spans="4:4" x14ac:dyDescent="0.25">
      <c r="D1612" s="47"/>
    </row>
    <row r="1613" spans="4:4" x14ac:dyDescent="0.25">
      <c r="D1613" s="47"/>
    </row>
    <row r="1614" spans="4:4" x14ac:dyDescent="0.25">
      <c r="D1614" s="47"/>
    </row>
    <row r="1615" spans="4:4" x14ac:dyDescent="0.25">
      <c r="D1615" s="47"/>
    </row>
    <row r="1616" spans="4:4" x14ac:dyDescent="0.25">
      <c r="D1616" s="47"/>
    </row>
    <row r="1617" spans="4:4" x14ac:dyDescent="0.25">
      <c r="D1617" s="47"/>
    </row>
    <row r="1618" spans="4:4" x14ac:dyDescent="0.25">
      <c r="D1618" s="47"/>
    </row>
    <row r="1619" spans="4:4" x14ac:dyDescent="0.25">
      <c r="D1619" s="47"/>
    </row>
    <row r="1620" spans="4:4" x14ac:dyDescent="0.25">
      <c r="D1620" s="47"/>
    </row>
    <row r="1621" spans="4:4" x14ac:dyDescent="0.25">
      <c r="D1621" s="47"/>
    </row>
    <row r="1622" spans="4:4" x14ac:dyDescent="0.25">
      <c r="D1622" s="47"/>
    </row>
    <row r="1623" spans="4:4" x14ac:dyDescent="0.25">
      <c r="D1623" s="47"/>
    </row>
    <row r="1624" spans="4:4" x14ac:dyDescent="0.25">
      <c r="D1624" s="47"/>
    </row>
    <row r="1625" spans="4:4" x14ac:dyDescent="0.25">
      <c r="D1625" s="47"/>
    </row>
    <row r="1626" spans="4:4" x14ac:dyDescent="0.25">
      <c r="D1626" s="47"/>
    </row>
    <row r="1627" spans="4:4" x14ac:dyDescent="0.25">
      <c r="D1627" s="47"/>
    </row>
    <row r="1628" spans="4:4" x14ac:dyDescent="0.25">
      <c r="D1628" s="47"/>
    </row>
    <row r="1629" spans="4:4" x14ac:dyDescent="0.25">
      <c r="D1629" s="47"/>
    </row>
    <row r="1630" spans="4:4" x14ac:dyDescent="0.25">
      <c r="D1630" s="47"/>
    </row>
    <row r="1631" spans="4:4" x14ac:dyDescent="0.25">
      <c r="D1631" s="47"/>
    </row>
    <row r="1632" spans="4:4" x14ac:dyDescent="0.25">
      <c r="D1632" s="47"/>
    </row>
    <row r="1633" spans="4:4" x14ac:dyDescent="0.25">
      <c r="D1633" s="47"/>
    </row>
    <row r="1634" spans="4:4" x14ac:dyDescent="0.25">
      <c r="D1634" s="47"/>
    </row>
    <row r="1635" spans="4:4" x14ac:dyDescent="0.25">
      <c r="D1635" s="47"/>
    </row>
    <row r="1636" spans="4:4" x14ac:dyDescent="0.25">
      <c r="D1636" s="47"/>
    </row>
    <row r="1637" spans="4:4" x14ac:dyDescent="0.25">
      <c r="D1637" s="47"/>
    </row>
    <row r="1638" spans="4:4" x14ac:dyDescent="0.25">
      <c r="D1638" s="47"/>
    </row>
    <row r="1639" spans="4:4" x14ac:dyDescent="0.25">
      <c r="D1639" s="47"/>
    </row>
    <row r="1640" spans="4:4" x14ac:dyDescent="0.25">
      <c r="D1640" s="47"/>
    </row>
    <row r="1641" spans="4:4" x14ac:dyDescent="0.25">
      <c r="D1641" s="47"/>
    </row>
    <row r="1642" spans="4:4" x14ac:dyDescent="0.25">
      <c r="D1642" s="47"/>
    </row>
    <row r="1643" spans="4:4" x14ac:dyDescent="0.25">
      <c r="D1643" s="47"/>
    </row>
    <row r="1644" spans="4:4" x14ac:dyDescent="0.25">
      <c r="D1644" s="47"/>
    </row>
    <row r="1645" spans="4:4" x14ac:dyDescent="0.25">
      <c r="D1645" s="47"/>
    </row>
    <row r="1646" spans="4:4" x14ac:dyDescent="0.25">
      <c r="D1646" s="47"/>
    </row>
    <row r="1647" spans="4:4" x14ac:dyDescent="0.25">
      <c r="D1647" s="47"/>
    </row>
    <row r="1648" spans="4:4" x14ac:dyDescent="0.25">
      <c r="D1648" s="47"/>
    </row>
    <row r="1649" spans="4:4" x14ac:dyDescent="0.25">
      <c r="D1649" s="47"/>
    </row>
    <row r="1650" spans="4:4" x14ac:dyDescent="0.25">
      <c r="D1650" s="47"/>
    </row>
    <row r="1651" spans="4:4" x14ac:dyDescent="0.25">
      <c r="D1651" s="47"/>
    </row>
    <row r="1652" spans="4:4" x14ac:dyDescent="0.25">
      <c r="D1652" s="47"/>
    </row>
    <row r="1653" spans="4:4" x14ac:dyDescent="0.25">
      <c r="D1653" s="47"/>
    </row>
    <row r="1654" spans="4:4" x14ac:dyDescent="0.25">
      <c r="D1654" s="47"/>
    </row>
    <row r="1655" spans="4:4" x14ac:dyDescent="0.25">
      <c r="D1655" s="47"/>
    </row>
    <row r="1656" spans="4:4" x14ac:dyDescent="0.25">
      <c r="D1656" s="47"/>
    </row>
    <row r="1657" spans="4:4" x14ac:dyDescent="0.25">
      <c r="D1657" s="47"/>
    </row>
    <row r="1658" spans="4:4" x14ac:dyDescent="0.25">
      <c r="D1658" s="47"/>
    </row>
    <row r="1659" spans="4:4" x14ac:dyDescent="0.25">
      <c r="D1659" s="47"/>
    </row>
    <row r="1660" spans="4:4" x14ac:dyDescent="0.25">
      <c r="D1660" s="47"/>
    </row>
    <row r="1661" spans="4:4" x14ac:dyDescent="0.25">
      <c r="D1661" s="47"/>
    </row>
    <row r="1662" spans="4:4" x14ac:dyDescent="0.25">
      <c r="D1662" s="47"/>
    </row>
    <row r="1663" spans="4:4" x14ac:dyDescent="0.25">
      <c r="D1663" s="47"/>
    </row>
    <row r="1664" spans="4:4" x14ac:dyDescent="0.25">
      <c r="D1664" s="47"/>
    </row>
    <row r="1665" spans="4:4" x14ac:dyDescent="0.25">
      <c r="D1665" s="47"/>
    </row>
    <row r="1666" spans="4:4" x14ac:dyDescent="0.25">
      <c r="D1666" s="47"/>
    </row>
    <row r="1667" spans="4:4" x14ac:dyDescent="0.25">
      <c r="D1667" s="47"/>
    </row>
    <row r="1668" spans="4:4" x14ac:dyDescent="0.25">
      <c r="D1668" s="47"/>
    </row>
    <row r="1669" spans="4:4" x14ac:dyDescent="0.25">
      <c r="D1669" s="47"/>
    </row>
    <row r="1670" spans="4:4" x14ac:dyDescent="0.25">
      <c r="D1670" s="47"/>
    </row>
    <row r="1671" spans="4:4" x14ac:dyDescent="0.25">
      <c r="D1671" s="47"/>
    </row>
    <row r="1672" spans="4:4" x14ac:dyDescent="0.25">
      <c r="D1672" s="47"/>
    </row>
    <row r="1673" spans="4:4" x14ac:dyDescent="0.25">
      <c r="D1673" s="47"/>
    </row>
    <row r="1674" spans="4:4" x14ac:dyDescent="0.25">
      <c r="D1674" s="47"/>
    </row>
    <row r="1675" spans="4:4" x14ac:dyDescent="0.25">
      <c r="D1675" s="47"/>
    </row>
    <row r="1676" spans="4:4" x14ac:dyDescent="0.25">
      <c r="D1676" s="47"/>
    </row>
    <row r="1677" spans="4:4" x14ac:dyDescent="0.25">
      <c r="D1677" s="47"/>
    </row>
    <row r="1678" spans="4:4" x14ac:dyDescent="0.25">
      <c r="D1678" s="47"/>
    </row>
    <row r="1679" spans="4:4" x14ac:dyDescent="0.25">
      <c r="D1679" s="47"/>
    </row>
    <row r="1680" spans="4:4" x14ac:dyDescent="0.25">
      <c r="D1680" s="47"/>
    </row>
    <row r="1681" spans="4:4" x14ac:dyDescent="0.25">
      <c r="D1681" s="47"/>
    </row>
    <row r="1682" spans="4:4" x14ac:dyDescent="0.25">
      <c r="D1682" s="47"/>
    </row>
    <row r="1683" spans="4:4" x14ac:dyDescent="0.25">
      <c r="D1683" s="47"/>
    </row>
    <row r="1684" spans="4:4" x14ac:dyDescent="0.25">
      <c r="D1684" s="47"/>
    </row>
    <row r="1685" spans="4:4" x14ac:dyDescent="0.25">
      <c r="D1685" s="47"/>
    </row>
    <row r="1686" spans="4:4" x14ac:dyDescent="0.25">
      <c r="D1686" s="47"/>
    </row>
    <row r="1687" spans="4:4" x14ac:dyDescent="0.25">
      <c r="D1687" s="47"/>
    </row>
    <row r="1688" spans="4:4" x14ac:dyDescent="0.25">
      <c r="D1688" s="47"/>
    </row>
    <row r="1689" spans="4:4" x14ac:dyDescent="0.25">
      <c r="D1689" s="47"/>
    </row>
    <row r="1690" spans="4:4" x14ac:dyDescent="0.25">
      <c r="D1690" s="47"/>
    </row>
    <row r="1691" spans="4:4" x14ac:dyDescent="0.25">
      <c r="D1691" s="47"/>
    </row>
    <row r="1692" spans="4:4" x14ac:dyDescent="0.25">
      <c r="D1692" s="47"/>
    </row>
    <row r="1693" spans="4:4" x14ac:dyDescent="0.25">
      <c r="D1693" s="47"/>
    </row>
    <row r="1694" spans="4:4" x14ac:dyDescent="0.25">
      <c r="D1694" s="47"/>
    </row>
    <row r="1695" spans="4:4" x14ac:dyDescent="0.25">
      <c r="D1695" s="47"/>
    </row>
    <row r="1696" spans="4:4" x14ac:dyDescent="0.25">
      <c r="D1696" s="47"/>
    </row>
    <row r="1697" spans="4:4" x14ac:dyDescent="0.25">
      <c r="D1697" s="47"/>
    </row>
    <row r="1698" spans="4:4" x14ac:dyDescent="0.25">
      <c r="D1698" s="47"/>
    </row>
    <row r="1699" spans="4:4" x14ac:dyDescent="0.25">
      <c r="D1699" s="47"/>
    </row>
    <row r="1700" spans="4:4" x14ac:dyDescent="0.25">
      <c r="D1700" s="47"/>
    </row>
    <row r="1701" spans="4:4" x14ac:dyDescent="0.25">
      <c r="D1701" s="47"/>
    </row>
    <row r="1702" spans="4:4" x14ac:dyDescent="0.25">
      <c r="D1702" s="47"/>
    </row>
    <row r="1703" spans="4:4" x14ac:dyDescent="0.25">
      <c r="D1703" s="47"/>
    </row>
    <row r="1704" spans="4:4" x14ac:dyDescent="0.25">
      <c r="D1704" s="47"/>
    </row>
    <row r="1705" spans="4:4" x14ac:dyDescent="0.25">
      <c r="D1705" s="47"/>
    </row>
    <row r="1706" spans="4:4" x14ac:dyDescent="0.25">
      <c r="D1706" s="47"/>
    </row>
    <row r="1707" spans="4:4" x14ac:dyDescent="0.25">
      <c r="D1707" s="47"/>
    </row>
    <row r="1708" spans="4:4" x14ac:dyDescent="0.25">
      <c r="D1708" s="47"/>
    </row>
    <row r="1709" spans="4:4" x14ac:dyDescent="0.25">
      <c r="D1709" s="47"/>
    </row>
    <row r="1710" spans="4:4" x14ac:dyDescent="0.25">
      <c r="D1710" s="47"/>
    </row>
    <row r="1711" spans="4:4" x14ac:dyDescent="0.25">
      <c r="D1711" s="47"/>
    </row>
    <row r="1712" spans="4:4" x14ac:dyDescent="0.25">
      <c r="D1712" s="47"/>
    </row>
    <row r="1713" spans="4:4" x14ac:dyDescent="0.25">
      <c r="D1713" s="47"/>
    </row>
    <row r="1714" spans="4:4" x14ac:dyDescent="0.25">
      <c r="D1714" s="47"/>
    </row>
    <row r="1715" spans="4:4" x14ac:dyDescent="0.25">
      <c r="D1715" s="47"/>
    </row>
    <row r="1716" spans="4:4" x14ac:dyDescent="0.25">
      <c r="D1716" s="47"/>
    </row>
    <row r="1717" spans="4:4" x14ac:dyDescent="0.25">
      <c r="D1717" s="47"/>
    </row>
    <row r="1718" spans="4:4" x14ac:dyDescent="0.25">
      <c r="D1718" s="47"/>
    </row>
    <row r="1719" spans="4:4" x14ac:dyDescent="0.25">
      <c r="D1719" s="47"/>
    </row>
    <row r="1720" spans="4:4" x14ac:dyDescent="0.25">
      <c r="D1720" s="47"/>
    </row>
    <row r="1721" spans="4:4" x14ac:dyDescent="0.25">
      <c r="D1721" s="47"/>
    </row>
    <row r="1722" spans="4:4" x14ac:dyDescent="0.25">
      <c r="D1722" s="47"/>
    </row>
    <row r="1723" spans="4:4" x14ac:dyDescent="0.25">
      <c r="D1723" s="47"/>
    </row>
    <row r="1724" spans="4:4" x14ac:dyDescent="0.25">
      <c r="D1724" s="47"/>
    </row>
    <row r="1725" spans="4:4" x14ac:dyDescent="0.25">
      <c r="D1725" s="47"/>
    </row>
    <row r="1726" spans="4:4" x14ac:dyDescent="0.25">
      <c r="D1726" s="47"/>
    </row>
    <row r="1727" spans="4:4" x14ac:dyDescent="0.25">
      <c r="D1727" s="47"/>
    </row>
    <row r="1728" spans="4:4" x14ac:dyDescent="0.25">
      <c r="D1728" s="47"/>
    </row>
    <row r="1729" spans="4:4" x14ac:dyDescent="0.25">
      <c r="D1729" s="47"/>
    </row>
    <row r="1730" spans="4:4" x14ac:dyDescent="0.25">
      <c r="D1730" s="47"/>
    </row>
    <row r="1731" spans="4:4" x14ac:dyDescent="0.25">
      <c r="D1731" s="47"/>
    </row>
    <row r="1732" spans="4:4" x14ac:dyDescent="0.25">
      <c r="D1732" s="47"/>
    </row>
    <row r="1733" spans="4:4" x14ac:dyDescent="0.25">
      <c r="D1733" s="47"/>
    </row>
    <row r="1734" spans="4:4" x14ac:dyDescent="0.25">
      <c r="D1734" s="47"/>
    </row>
    <row r="1735" spans="4:4" x14ac:dyDescent="0.25">
      <c r="D1735" s="47"/>
    </row>
    <row r="1736" spans="4:4" x14ac:dyDescent="0.25">
      <c r="D1736" s="47"/>
    </row>
    <row r="1737" spans="4:4" x14ac:dyDescent="0.25">
      <c r="D1737" s="47"/>
    </row>
    <row r="1738" spans="4:4" x14ac:dyDescent="0.25">
      <c r="D1738" s="47"/>
    </row>
    <row r="1739" spans="4:4" x14ac:dyDescent="0.25">
      <c r="D1739" s="47"/>
    </row>
    <row r="1740" spans="4:4" x14ac:dyDescent="0.25">
      <c r="D1740" s="47"/>
    </row>
    <row r="1741" spans="4:4" x14ac:dyDescent="0.25">
      <c r="D1741" s="47"/>
    </row>
    <row r="1742" spans="4:4" x14ac:dyDescent="0.25">
      <c r="D1742" s="47"/>
    </row>
    <row r="1743" spans="4:4" x14ac:dyDescent="0.25">
      <c r="D1743" s="47"/>
    </row>
    <row r="1744" spans="4:4" x14ac:dyDescent="0.25">
      <c r="D1744" s="47"/>
    </row>
    <row r="1745" spans="4:4" x14ac:dyDescent="0.25">
      <c r="D1745" s="47"/>
    </row>
    <row r="1746" spans="4:4" x14ac:dyDescent="0.25">
      <c r="D1746" s="47"/>
    </row>
    <row r="1747" spans="4:4" x14ac:dyDescent="0.25">
      <c r="D1747" s="47"/>
    </row>
    <row r="1748" spans="4:4" x14ac:dyDescent="0.25">
      <c r="D1748" s="47"/>
    </row>
    <row r="1749" spans="4:4" x14ac:dyDescent="0.25">
      <c r="D1749" s="47"/>
    </row>
    <row r="1750" spans="4:4" x14ac:dyDescent="0.25">
      <c r="D1750" s="47"/>
    </row>
    <row r="1751" spans="4:4" x14ac:dyDescent="0.25">
      <c r="D1751" s="47"/>
    </row>
    <row r="1752" spans="4:4" x14ac:dyDescent="0.25">
      <c r="D1752" s="47"/>
    </row>
    <row r="1753" spans="4:4" x14ac:dyDescent="0.25">
      <c r="D1753" s="47"/>
    </row>
    <row r="1754" spans="4:4" x14ac:dyDescent="0.25">
      <c r="D1754" s="47"/>
    </row>
    <row r="1755" spans="4:4" x14ac:dyDescent="0.25">
      <c r="D1755" s="47"/>
    </row>
    <row r="1756" spans="4:4" x14ac:dyDescent="0.25">
      <c r="D1756" s="47"/>
    </row>
    <row r="1757" spans="4:4" x14ac:dyDescent="0.25">
      <c r="D1757" s="47"/>
    </row>
    <row r="1758" spans="4:4" x14ac:dyDescent="0.25">
      <c r="D1758" s="47"/>
    </row>
    <row r="1759" spans="4:4" x14ac:dyDescent="0.25">
      <c r="D1759" s="47"/>
    </row>
    <row r="1760" spans="4:4" x14ac:dyDescent="0.25">
      <c r="D1760" s="47"/>
    </row>
    <row r="1761" spans="4:4" x14ac:dyDescent="0.25">
      <c r="D1761" s="47"/>
    </row>
    <row r="1762" spans="4:4" x14ac:dyDescent="0.25">
      <c r="D1762" s="47"/>
    </row>
    <row r="1763" spans="4:4" x14ac:dyDescent="0.25">
      <c r="D1763" s="47"/>
    </row>
    <row r="1764" spans="4:4" x14ac:dyDescent="0.25">
      <c r="D1764" s="47"/>
    </row>
    <row r="1765" spans="4:4" x14ac:dyDescent="0.25">
      <c r="D1765" s="47"/>
    </row>
    <row r="1766" spans="4:4" x14ac:dyDescent="0.25">
      <c r="D1766" s="47"/>
    </row>
    <row r="1767" spans="4:4" x14ac:dyDescent="0.25">
      <c r="D1767" s="47"/>
    </row>
    <row r="1768" spans="4:4" x14ac:dyDescent="0.25">
      <c r="D1768" s="47"/>
    </row>
    <row r="1769" spans="4:4" x14ac:dyDescent="0.25">
      <c r="D1769" s="47"/>
    </row>
    <row r="1770" spans="4:4" x14ac:dyDescent="0.25">
      <c r="D1770" s="47"/>
    </row>
    <row r="1771" spans="4:4" x14ac:dyDescent="0.25">
      <c r="D1771" s="47"/>
    </row>
    <row r="1772" spans="4:4" x14ac:dyDescent="0.25">
      <c r="D1772" s="47"/>
    </row>
    <row r="1773" spans="4:4" x14ac:dyDescent="0.25">
      <c r="D1773" s="47"/>
    </row>
    <row r="1774" spans="4:4" x14ac:dyDescent="0.25">
      <c r="D1774" s="47"/>
    </row>
    <row r="1775" spans="4:4" x14ac:dyDescent="0.25">
      <c r="D1775" s="47"/>
    </row>
    <row r="1776" spans="4:4" x14ac:dyDescent="0.25">
      <c r="D1776" s="47"/>
    </row>
    <row r="1777" spans="4:4" x14ac:dyDescent="0.25">
      <c r="D1777" s="47"/>
    </row>
    <row r="1778" spans="4:4" x14ac:dyDescent="0.25">
      <c r="D1778" s="47"/>
    </row>
    <row r="1779" spans="4:4" x14ac:dyDescent="0.25">
      <c r="D1779" s="47"/>
    </row>
    <row r="1780" spans="4:4" x14ac:dyDescent="0.25">
      <c r="D1780" s="47"/>
    </row>
    <row r="1781" spans="4:4" x14ac:dyDescent="0.25">
      <c r="D1781" s="47"/>
    </row>
    <row r="1782" spans="4:4" x14ac:dyDescent="0.25">
      <c r="D1782" s="47"/>
    </row>
    <row r="1783" spans="4:4" x14ac:dyDescent="0.25">
      <c r="D1783" s="47"/>
    </row>
    <row r="1784" spans="4:4" x14ac:dyDescent="0.25">
      <c r="D1784" s="47"/>
    </row>
    <row r="1785" spans="4:4" x14ac:dyDescent="0.25">
      <c r="D1785" s="47"/>
    </row>
    <row r="1786" spans="4:4" x14ac:dyDescent="0.25">
      <c r="D1786" s="47"/>
    </row>
    <row r="1787" spans="4:4" x14ac:dyDescent="0.25">
      <c r="D1787" s="47"/>
    </row>
    <row r="1788" spans="4:4" x14ac:dyDescent="0.25">
      <c r="D1788" s="47"/>
    </row>
    <row r="1789" spans="4:4" x14ac:dyDescent="0.25">
      <c r="D1789" s="47"/>
    </row>
    <row r="1790" spans="4:4" x14ac:dyDescent="0.25">
      <c r="D1790" s="47"/>
    </row>
    <row r="1791" spans="4:4" x14ac:dyDescent="0.25">
      <c r="D1791" s="47"/>
    </row>
    <row r="1792" spans="4:4" x14ac:dyDescent="0.25">
      <c r="D1792" s="47"/>
    </row>
    <row r="1793" spans="4:4" x14ac:dyDescent="0.25">
      <c r="D1793" s="47"/>
    </row>
    <row r="1794" spans="4:4" x14ac:dyDescent="0.25">
      <c r="D1794" s="47"/>
    </row>
    <row r="1795" spans="4:4" x14ac:dyDescent="0.25">
      <c r="D1795" s="47"/>
    </row>
    <row r="1796" spans="4:4" x14ac:dyDescent="0.25">
      <c r="D1796" s="47"/>
    </row>
    <row r="1797" spans="4:4" x14ac:dyDescent="0.25">
      <c r="D1797" s="47"/>
    </row>
    <row r="1798" spans="4:4" x14ac:dyDescent="0.25">
      <c r="D1798" s="47"/>
    </row>
    <row r="1799" spans="4:4" x14ac:dyDescent="0.25">
      <c r="D1799" s="47"/>
    </row>
    <row r="1800" spans="4:4" x14ac:dyDescent="0.25">
      <c r="D1800" s="47"/>
    </row>
    <row r="1801" spans="4:4" x14ac:dyDescent="0.25">
      <c r="D1801" s="47"/>
    </row>
    <row r="1802" spans="4:4" x14ac:dyDescent="0.25">
      <c r="D1802" s="47"/>
    </row>
    <row r="1803" spans="4:4" x14ac:dyDescent="0.25">
      <c r="D1803" s="47"/>
    </row>
    <row r="1804" spans="4:4" x14ac:dyDescent="0.25">
      <c r="D1804" s="47"/>
    </row>
    <row r="1805" spans="4:4" x14ac:dyDescent="0.25">
      <c r="D1805" s="47"/>
    </row>
    <row r="1806" spans="4:4" x14ac:dyDescent="0.25">
      <c r="D1806" s="47"/>
    </row>
    <row r="1807" spans="4:4" x14ac:dyDescent="0.25">
      <c r="D1807" s="47"/>
    </row>
    <row r="1808" spans="4:4" x14ac:dyDescent="0.25">
      <c r="D1808" s="47"/>
    </row>
    <row r="1809" spans="4:4" x14ac:dyDescent="0.25">
      <c r="D1809" s="47"/>
    </row>
    <row r="1810" spans="4:4" x14ac:dyDescent="0.25">
      <c r="D1810" s="47"/>
    </row>
    <row r="1811" spans="4:4" x14ac:dyDescent="0.25">
      <c r="D1811" s="47"/>
    </row>
    <row r="1812" spans="4:4" x14ac:dyDescent="0.25">
      <c r="D1812" s="47"/>
    </row>
    <row r="1813" spans="4:4" x14ac:dyDescent="0.25">
      <c r="D1813" s="47"/>
    </row>
    <row r="1814" spans="4:4" x14ac:dyDescent="0.25">
      <c r="D1814" s="47"/>
    </row>
    <row r="1815" spans="4:4" x14ac:dyDescent="0.25">
      <c r="D1815" s="47"/>
    </row>
    <row r="1816" spans="4:4" x14ac:dyDescent="0.25">
      <c r="D1816" s="47"/>
    </row>
    <row r="1817" spans="4:4" x14ac:dyDescent="0.25">
      <c r="D1817" s="47"/>
    </row>
    <row r="1818" spans="4:4" x14ac:dyDescent="0.25">
      <c r="D1818" s="47"/>
    </row>
    <row r="1819" spans="4:4" x14ac:dyDescent="0.25">
      <c r="D1819" s="47"/>
    </row>
    <row r="1820" spans="4:4" x14ac:dyDescent="0.25">
      <c r="D1820" s="47"/>
    </row>
    <row r="1821" spans="4:4" x14ac:dyDescent="0.25">
      <c r="D1821" s="47"/>
    </row>
    <row r="1822" spans="4:4" x14ac:dyDescent="0.25">
      <c r="D1822" s="47"/>
    </row>
    <row r="1823" spans="4:4" x14ac:dyDescent="0.25">
      <c r="D1823" s="47"/>
    </row>
    <row r="1824" spans="4:4" x14ac:dyDescent="0.25">
      <c r="D1824" s="47"/>
    </row>
    <row r="1825" spans="4:4" x14ac:dyDescent="0.25">
      <c r="D1825" s="47"/>
    </row>
    <row r="1826" spans="4:4" x14ac:dyDescent="0.25">
      <c r="D1826" s="47"/>
    </row>
    <row r="1827" spans="4:4" x14ac:dyDescent="0.25">
      <c r="D1827" s="47"/>
    </row>
    <row r="1828" spans="4:4" x14ac:dyDescent="0.25">
      <c r="D1828" s="47"/>
    </row>
    <row r="1829" spans="4:4" x14ac:dyDescent="0.25">
      <c r="D1829" s="47"/>
    </row>
    <row r="1830" spans="4:4" x14ac:dyDescent="0.25">
      <c r="D1830" s="47"/>
    </row>
    <row r="1831" spans="4:4" x14ac:dyDescent="0.25">
      <c r="D1831" s="47"/>
    </row>
    <row r="1832" spans="4:4" x14ac:dyDescent="0.25">
      <c r="D1832" s="47"/>
    </row>
    <row r="1833" spans="4:4" x14ac:dyDescent="0.25">
      <c r="D1833" s="47"/>
    </row>
    <row r="1834" spans="4:4" x14ac:dyDescent="0.25">
      <c r="D1834" s="47"/>
    </row>
    <row r="1835" spans="4:4" x14ac:dyDescent="0.25">
      <c r="D1835" s="47"/>
    </row>
    <row r="1836" spans="4:4" x14ac:dyDescent="0.25">
      <c r="D1836" s="47"/>
    </row>
    <row r="1837" spans="4:4" x14ac:dyDescent="0.25">
      <c r="D1837" s="47"/>
    </row>
    <row r="1838" spans="4:4" x14ac:dyDescent="0.25">
      <c r="D1838" s="47"/>
    </row>
    <row r="1839" spans="4:4" x14ac:dyDescent="0.25">
      <c r="D1839" s="47"/>
    </row>
    <row r="1840" spans="4:4" x14ac:dyDescent="0.25">
      <c r="D1840" s="47"/>
    </row>
    <row r="1841" spans="4:4" x14ac:dyDescent="0.25">
      <c r="D1841" s="47"/>
    </row>
    <row r="1842" spans="4:4" x14ac:dyDescent="0.25">
      <c r="D1842" s="47"/>
    </row>
    <row r="1843" spans="4:4" x14ac:dyDescent="0.25">
      <c r="D1843" s="47"/>
    </row>
    <row r="1844" spans="4:4" x14ac:dyDescent="0.25">
      <c r="D1844" s="47"/>
    </row>
    <row r="1845" spans="4:4" x14ac:dyDescent="0.25">
      <c r="D1845" s="47"/>
    </row>
    <row r="1846" spans="4:4" x14ac:dyDescent="0.25">
      <c r="D1846" s="47"/>
    </row>
    <row r="1847" spans="4:4" x14ac:dyDescent="0.25">
      <c r="D1847" s="47"/>
    </row>
    <row r="1848" spans="4:4" x14ac:dyDescent="0.25">
      <c r="D1848" s="47"/>
    </row>
    <row r="1849" spans="4:4" x14ac:dyDescent="0.25">
      <c r="D1849" s="47"/>
    </row>
    <row r="1850" spans="4:4" x14ac:dyDescent="0.25">
      <c r="D1850" s="47"/>
    </row>
    <row r="1851" spans="4:4" x14ac:dyDescent="0.25">
      <c r="D1851" s="47"/>
    </row>
    <row r="1852" spans="4:4" x14ac:dyDescent="0.25">
      <c r="D1852" s="47"/>
    </row>
    <row r="1853" spans="4:4" x14ac:dyDescent="0.25">
      <c r="D1853" s="47"/>
    </row>
    <row r="1854" spans="4:4" x14ac:dyDescent="0.25">
      <c r="D1854" s="47"/>
    </row>
    <row r="1855" spans="4:4" x14ac:dyDescent="0.25">
      <c r="D1855" s="47"/>
    </row>
    <row r="1856" spans="4:4" x14ac:dyDescent="0.25">
      <c r="D1856" s="47"/>
    </row>
    <row r="1857" spans="4:4" x14ac:dyDescent="0.25">
      <c r="D1857" s="47"/>
    </row>
    <row r="1858" spans="4:4" x14ac:dyDescent="0.25">
      <c r="D1858" s="47"/>
    </row>
    <row r="1859" spans="4:4" x14ac:dyDescent="0.25">
      <c r="D1859" s="47"/>
    </row>
    <row r="1860" spans="4:4" x14ac:dyDescent="0.25">
      <c r="D1860" s="47"/>
    </row>
    <row r="1861" spans="4:4" x14ac:dyDescent="0.25">
      <c r="D1861" s="47"/>
    </row>
    <row r="1862" spans="4:4" x14ac:dyDescent="0.25">
      <c r="D1862" s="47"/>
    </row>
    <row r="1863" spans="4:4" x14ac:dyDescent="0.25">
      <c r="D1863" s="47"/>
    </row>
    <row r="1864" spans="4:4" x14ac:dyDescent="0.25">
      <c r="D1864" s="47"/>
    </row>
    <row r="1865" spans="4:4" x14ac:dyDescent="0.25">
      <c r="D1865" s="47"/>
    </row>
    <row r="1866" spans="4:4" x14ac:dyDescent="0.25">
      <c r="D1866" s="47"/>
    </row>
    <row r="1867" spans="4:4" x14ac:dyDescent="0.25">
      <c r="D1867" s="47"/>
    </row>
    <row r="1868" spans="4:4" x14ac:dyDescent="0.25">
      <c r="D1868" s="47"/>
    </row>
    <row r="1869" spans="4:4" x14ac:dyDescent="0.25">
      <c r="D1869" s="47"/>
    </row>
    <row r="1870" spans="4:4" x14ac:dyDescent="0.25">
      <c r="D1870" s="47"/>
    </row>
    <row r="1871" spans="4:4" x14ac:dyDescent="0.25">
      <c r="D1871" s="47"/>
    </row>
    <row r="1872" spans="4:4" x14ac:dyDescent="0.25">
      <c r="D1872" s="47"/>
    </row>
    <row r="1873" spans="4:4" x14ac:dyDescent="0.25">
      <c r="D1873" s="47"/>
    </row>
    <row r="1874" spans="4:4" x14ac:dyDescent="0.25">
      <c r="D1874" s="47"/>
    </row>
    <row r="1875" spans="4:4" x14ac:dyDescent="0.25">
      <c r="D1875" s="47"/>
    </row>
    <row r="1876" spans="4:4" x14ac:dyDescent="0.25">
      <c r="D1876" s="47"/>
    </row>
    <row r="1877" spans="4:4" x14ac:dyDescent="0.25">
      <c r="D1877" s="47"/>
    </row>
    <row r="1878" spans="4:4" x14ac:dyDescent="0.25">
      <c r="D1878" s="47"/>
    </row>
    <row r="1879" spans="4:4" x14ac:dyDescent="0.25">
      <c r="D1879" s="47"/>
    </row>
    <row r="1880" spans="4:4" x14ac:dyDescent="0.25">
      <c r="D1880" s="47"/>
    </row>
    <row r="1881" spans="4:4" x14ac:dyDescent="0.25">
      <c r="D1881" s="47"/>
    </row>
    <row r="1882" spans="4:4" x14ac:dyDescent="0.25">
      <c r="D1882" s="47"/>
    </row>
    <row r="1883" spans="4:4" x14ac:dyDescent="0.25">
      <c r="D1883" s="47"/>
    </row>
    <row r="1884" spans="4:4" x14ac:dyDescent="0.25">
      <c r="D1884" s="47"/>
    </row>
    <row r="1885" spans="4:4" x14ac:dyDescent="0.25">
      <c r="D1885" s="47"/>
    </row>
    <row r="1886" spans="4:4" x14ac:dyDescent="0.25">
      <c r="D1886" s="47"/>
    </row>
    <row r="1887" spans="4:4" x14ac:dyDescent="0.25">
      <c r="D1887" s="47"/>
    </row>
    <row r="1888" spans="4:4" x14ac:dyDescent="0.25">
      <c r="D1888" s="47"/>
    </row>
    <row r="1889" spans="4:4" x14ac:dyDescent="0.25">
      <c r="D1889" s="47"/>
    </row>
    <row r="1890" spans="4:4" x14ac:dyDescent="0.25">
      <c r="D1890" s="47"/>
    </row>
    <row r="1891" spans="4:4" x14ac:dyDescent="0.25">
      <c r="D1891" s="47"/>
    </row>
    <row r="1892" spans="4:4" x14ac:dyDescent="0.25">
      <c r="D1892" s="47"/>
    </row>
    <row r="1893" spans="4:4" x14ac:dyDescent="0.25">
      <c r="D1893" s="47"/>
    </row>
    <row r="1894" spans="4:4" x14ac:dyDescent="0.25">
      <c r="D1894" s="47"/>
    </row>
    <row r="1895" spans="4:4" x14ac:dyDescent="0.25">
      <c r="D1895" s="47"/>
    </row>
    <row r="1896" spans="4:4" x14ac:dyDescent="0.25">
      <c r="D1896" s="47"/>
    </row>
    <row r="1897" spans="4:4" x14ac:dyDescent="0.25">
      <c r="D1897" s="47"/>
    </row>
    <row r="1898" spans="4:4" x14ac:dyDescent="0.25">
      <c r="D1898" s="47"/>
    </row>
    <row r="1899" spans="4:4" x14ac:dyDescent="0.25">
      <c r="D1899" s="47"/>
    </row>
    <row r="1900" spans="4:4" x14ac:dyDescent="0.25">
      <c r="D1900" s="47"/>
    </row>
    <row r="1901" spans="4:4" x14ac:dyDescent="0.25">
      <c r="D1901" s="47"/>
    </row>
    <row r="1902" spans="4:4" x14ac:dyDescent="0.25">
      <c r="D1902" s="47"/>
    </row>
    <row r="1903" spans="4:4" x14ac:dyDescent="0.25">
      <c r="D1903" s="47"/>
    </row>
    <row r="1904" spans="4:4" x14ac:dyDescent="0.25">
      <c r="D1904" s="47"/>
    </row>
    <row r="1905" spans="4:4" x14ac:dyDescent="0.25">
      <c r="D1905" s="47"/>
    </row>
    <row r="1906" spans="4:4" x14ac:dyDescent="0.25">
      <c r="D1906" s="47"/>
    </row>
    <row r="1907" spans="4:4" x14ac:dyDescent="0.25">
      <c r="D1907" s="47"/>
    </row>
    <row r="1908" spans="4:4" x14ac:dyDescent="0.25">
      <c r="D1908" s="47"/>
    </row>
    <row r="1909" spans="4:4" x14ac:dyDescent="0.25">
      <c r="D1909" s="47"/>
    </row>
    <row r="1910" spans="4:4" x14ac:dyDescent="0.25">
      <c r="D1910" s="47"/>
    </row>
    <row r="1911" spans="4:4" x14ac:dyDescent="0.25">
      <c r="D1911" s="47"/>
    </row>
    <row r="1912" spans="4:4" x14ac:dyDescent="0.25">
      <c r="D1912" s="47"/>
    </row>
    <row r="1913" spans="4:4" x14ac:dyDescent="0.25">
      <c r="D1913" s="47"/>
    </row>
    <row r="1914" spans="4:4" x14ac:dyDescent="0.25">
      <c r="D1914" s="47"/>
    </row>
    <row r="1915" spans="4:4" x14ac:dyDescent="0.25">
      <c r="D1915" s="47"/>
    </row>
    <row r="1916" spans="4:4" x14ac:dyDescent="0.25">
      <c r="D1916" s="47"/>
    </row>
    <row r="1917" spans="4:4" x14ac:dyDescent="0.25">
      <c r="D1917" s="47"/>
    </row>
    <row r="1918" spans="4:4" x14ac:dyDescent="0.25">
      <c r="D1918" s="47"/>
    </row>
    <row r="1919" spans="4:4" x14ac:dyDescent="0.25">
      <c r="D1919" s="47"/>
    </row>
    <row r="1920" spans="4:4" x14ac:dyDescent="0.25">
      <c r="D1920" s="47"/>
    </row>
    <row r="1921" spans="4:4" x14ac:dyDescent="0.25">
      <c r="D1921" s="47"/>
    </row>
    <row r="1922" spans="4:4" x14ac:dyDescent="0.25">
      <c r="D1922" s="47"/>
    </row>
    <row r="1923" spans="4:4" x14ac:dyDescent="0.25">
      <c r="D1923" s="47"/>
    </row>
    <row r="1924" spans="4:4" x14ac:dyDescent="0.25">
      <c r="D1924" s="47"/>
    </row>
    <row r="1925" spans="4:4" x14ac:dyDescent="0.25">
      <c r="D1925" s="47"/>
    </row>
    <row r="1926" spans="4:4" x14ac:dyDescent="0.25">
      <c r="D1926" s="47"/>
    </row>
    <row r="1927" spans="4:4" x14ac:dyDescent="0.25">
      <c r="D1927" s="47"/>
    </row>
    <row r="1928" spans="4:4" x14ac:dyDescent="0.25">
      <c r="D1928" s="47"/>
    </row>
    <row r="1929" spans="4:4" x14ac:dyDescent="0.25">
      <c r="D1929" s="47"/>
    </row>
    <row r="1930" spans="4:4" x14ac:dyDescent="0.25">
      <c r="D1930" s="47"/>
    </row>
    <row r="1931" spans="4:4" x14ac:dyDescent="0.25">
      <c r="D1931" s="47"/>
    </row>
    <row r="1932" spans="4:4" x14ac:dyDescent="0.25">
      <c r="D1932" s="47"/>
    </row>
    <row r="1933" spans="4:4" x14ac:dyDescent="0.25">
      <c r="D1933" s="47"/>
    </row>
    <row r="1934" spans="4:4" x14ac:dyDescent="0.25">
      <c r="D1934" s="47"/>
    </row>
    <row r="1935" spans="4:4" x14ac:dyDescent="0.25">
      <c r="D1935" s="47"/>
    </row>
    <row r="1936" spans="4:4" x14ac:dyDescent="0.25">
      <c r="D1936" s="47"/>
    </row>
    <row r="1937" spans="4:4" x14ac:dyDescent="0.25">
      <c r="D1937" s="47"/>
    </row>
    <row r="1938" spans="4:4" x14ac:dyDescent="0.25">
      <c r="D1938" s="47"/>
    </row>
    <row r="1939" spans="4:4" x14ac:dyDescent="0.25">
      <c r="D1939" s="47"/>
    </row>
    <row r="1940" spans="4:4" x14ac:dyDescent="0.25">
      <c r="D1940" s="47"/>
    </row>
    <row r="1941" spans="4:4" x14ac:dyDescent="0.25">
      <c r="D1941" s="47"/>
    </row>
    <row r="1942" spans="4:4" x14ac:dyDescent="0.25">
      <c r="D1942" s="47"/>
    </row>
    <row r="1943" spans="4:4" x14ac:dyDescent="0.25">
      <c r="D1943" s="47"/>
    </row>
    <row r="1944" spans="4:4" x14ac:dyDescent="0.25">
      <c r="D1944" s="47"/>
    </row>
    <row r="1945" spans="4:4" x14ac:dyDescent="0.25">
      <c r="D1945" s="47"/>
    </row>
    <row r="1946" spans="4:4" x14ac:dyDescent="0.25">
      <c r="D1946" s="47"/>
    </row>
    <row r="1947" spans="4:4" x14ac:dyDescent="0.25">
      <c r="D1947" s="47"/>
    </row>
    <row r="1948" spans="4:4" x14ac:dyDescent="0.25">
      <c r="D1948" s="47"/>
    </row>
    <row r="1949" spans="4:4" x14ac:dyDescent="0.25">
      <c r="D1949" s="47"/>
    </row>
    <row r="1950" spans="4:4" x14ac:dyDescent="0.25">
      <c r="D1950" s="47"/>
    </row>
    <row r="1951" spans="4:4" x14ac:dyDescent="0.25">
      <c r="D1951" s="47"/>
    </row>
    <row r="1952" spans="4:4" x14ac:dyDescent="0.25">
      <c r="D1952" s="47"/>
    </row>
    <row r="1953" spans="4:4" x14ac:dyDescent="0.25">
      <c r="D1953" s="47"/>
    </row>
    <row r="1954" spans="4:4" x14ac:dyDescent="0.25">
      <c r="D1954" s="47"/>
    </row>
    <row r="1955" spans="4:4" x14ac:dyDescent="0.25">
      <c r="D1955" s="47"/>
    </row>
    <row r="1956" spans="4:4" x14ac:dyDescent="0.25">
      <c r="D1956" s="47"/>
    </row>
    <row r="1957" spans="4:4" x14ac:dyDescent="0.25">
      <c r="D1957" s="47"/>
    </row>
    <row r="1958" spans="4:4" x14ac:dyDescent="0.25">
      <c r="D1958" s="47"/>
    </row>
    <row r="1959" spans="4:4" x14ac:dyDescent="0.25">
      <c r="D1959" s="47"/>
    </row>
    <row r="1960" spans="4:4" x14ac:dyDescent="0.25">
      <c r="D1960" s="47"/>
    </row>
    <row r="1961" spans="4:4" x14ac:dyDescent="0.25">
      <c r="D1961" s="47"/>
    </row>
    <row r="1962" spans="4:4" x14ac:dyDescent="0.25">
      <c r="D1962" s="47"/>
    </row>
    <row r="1963" spans="4:4" x14ac:dyDescent="0.25">
      <c r="D1963" s="47"/>
    </row>
    <row r="1964" spans="4:4" x14ac:dyDescent="0.25">
      <c r="D1964" s="47"/>
    </row>
    <row r="1965" spans="4:4" x14ac:dyDescent="0.25">
      <c r="D1965" s="47"/>
    </row>
    <row r="1966" spans="4:4" x14ac:dyDescent="0.25">
      <c r="D1966" s="47"/>
    </row>
    <row r="1967" spans="4:4" x14ac:dyDescent="0.25">
      <c r="D1967" s="47"/>
    </row>
    <row r="1968" spans="4:4" x14ac:dyDescent="0.25">
      <c r="D1968" s="47"/>
    </row>
    <row r="1969" spans="4:4" x14ac:dyDescent="0.25">
      <c r="D1969" s="47"/>
    </row>
    <row r="1970" spans="4:4" x14ac:dyDescent="0.25">
      <c r="D1970" s="47"/>
    </row>
    <row r="1971" spans="4:4" x14ac:dyDescent="0.25">
      <c r="D1971" s="47"/>
    </row>
    <row r="1972" spans="4:4" x14ac:dyDescent="0.25">
      <c r="D1972" s="47"/>
    </row>
    <row r="1973" spans="4:4" x14ac:dyDescent="0.25">
      <c r="D1973" s="47"/>
    </row>
    <row r="1974" spans="4:4" x14ac:dyDescent="0.25">
      <c r="D1974" s="47"/>
    </row>
    <row r="1975" spans="4:4" x14ac:dyDescent="0.25">
      <c r="D1975" s="47"/>
    </row>
    <row r="1976" spans="4:4" x14ac:dyDescent="0.25">
      <c r="D1976" s="47"/>
    </row>
    <row r="1977" spans="4:4" x14ac:dyDescent="0.25">
      <c r="D1977" s="47"/>
    </row>
    <row r="1978" spans="4:4" x14ac:dyDescent="0.25">
      <c r="D1978" s="47"/>
    </row>
    <row r="1979" spans="4:4" x14ac:dyDescent="0.25">
      <c r="D1979" s="47"/>
    </row>
    <row r="1980" spans="4:4" x14ac:dyDescent="0.25">
      <c r="D1980" s="47"/>
    </row>
    <row r="1981" spans="4:4" x14ac:dyDescent="0.25">
      <c r="D1981" s="47"/>
    </row>
    <row r="1982" spans="4:4" x14ac:dyDescent="0.25">
      <c r="D1982" s="47"/>
    </row>
    <row r="1983" spans="4:4" x14ac:dyDescent="0.25">
      <c r="D1983" s="47"/>
    </row>
    <row r="1984" spans="4:4" x14ac:dyDescent="0.25">
      <c r="D1984" s="47"/>
    </row>
    <row r="1985" spans="4:4" x14ac:dyDescent="0.25">
      <c r="D1985" s="47"/>
    </row>
    <row r="1986" spans="4:4" x14ac:dyDescent="0.25">
      <c r="D1986" s="47"/>
    </row>
    <row r="1987" spans="4:4" x14ac:dyDescent="0.25">
      <c r="D1987" s="47"/>
    </row>
    <row r="1988" spans="4:4" x14ac:dyDescent="0.25">
      <c r="D1988" s="47"/>
    </row>
    <row r="1989" spans="4:4" x14ac:dyDescent="0.25">
      <c r="D1989" s="47"/>
    </row>
    <row r="1990" spans="4:4" x14ac:dyDescent="0.25">
      <c r="D1990" s="47"/>
    </row>
    <row r="1991" spans="4:4" x14ac:dyDescent="0.25">
      <c r="D1991" s="47"/>
    </row>
    <row r="1992" spans="4:4" x14ac:dyDescent="0.25">
      <c r="D1992" s="47"/>
    </row>
    <row r="1993" spans="4:4" x14ac:dyDescent="0.25">
      <c r="D1993" s="47"/>
    </row>
    <row r="1994" spans="4:4" x14ac:dyDescent="0.25">
      <c r="D1994" s="47"/>
    </row>
    <row r="1995" spans="4:4" x14ac:dyDescent="0.25">
      <c r="D1995" s="47"/>
    </row>
    <row r="1996" spans="4:4" x14ac:dyDescent="0.25">
      <c r="D1996" s="47"/>
    </row>
    <row r="1997" spans="4:4" x14ac:dyDescent="0.25">
      <c r="D1997" s="47"/>
    </row>
    <row r="1998" spans="4:4" x14ac:dyDescent="0.25">
      <c r="D1998" s="47"/>
    </row>
    <row r="1999" spans="4:4" x14ac:dyDescent="0.25">
      <c r="D1999" s="47"/>
    </row>
    <row r="2000" spans="4:4" x14ac:dyDescent="0.25">
      <c r="D2000" s="47"/>
    </row>
    <row r="2001" spans="4:4" x14ac:dyDescent="0.25">
      <c r="D2001" s="47"/>
    </row>
    <row r="2002" spans="4:4" x14ac:dyDescent="0.25">
      <c r="D2002" s="47"/>
    </row>
    <row r="2003" spans="4:4" x14ac:dyDescent="0.25">
      <c r="D2003" s="47"/>
    </row>
    <row r="2004" spans="4:4" x14ac:dyDescent="0.25">
      <c r="D2004" s="47"/>
    </row>
    <row r="2005" spans="4:4" x14ac:dyDescent="0.25">
      <c r="D2005" s="47"/>
    </row>
    <row r="2006" spans="4:4" x14ac:dyDescent="0.25">
      <c r="D2006" s="47"/>
    </row>
    <row r="2007" spans="4:4" x14ac:dyDescent="0.25">
      <c r="D2007" s="47"/>
    </row>
    <row r="2008" spans="4:4" x14ac:dyDescent="0.25">
      <c r="D2008" s="47"/>
    </row>
    <row r="2009" spans="4:4" x14ac:dyDescent="0.25">
      <c r="D2009" s="47"/>
    </row>
    <row r="2010" spans="4:4" x14ac:dyDescent="0.25">
      <c r="D2010" s="47"/>
    </row>
    <row r="2011" spans="4:4" x14ac:dyDescent="0.25">
      <c r="D2011" s="47"/>
    </row>
    <row r="2012" spans="4:4" x14ac:dyDescent="0.25">
      <c r="D2012" s="47"/>
    </row>
    <row r="2013" spans="4:4" x14ac:dyDescent="0.25">
      <c r="D2013" s="47"/>
    </row>
    <row r="2014" spans="4:4" x14ac:dyDescent="0.25">
      <c r="D2014" s="47"/>
    </row>
    <row r="2015" spans="4:4" x14ac:dyDescent="0.25">
      <c r="D2015" s="47"/>
    </row>
    <row r="2016" spans="4:4" x14ac:dyDescent="0.25">
      <c r="D2016" s="47"/>
    </row>
    <row r="2017" spans="4:4" x14ac:dyDescent="0.25">
      <c r="D2017" s="47"/>
    </row>
    <row r="2018" spans="4:4" x14ac:dyDescent="0.25">
      <c r="D2018" s="47"/>
    </row>
    <row r="2019" spans="4:4" x14ac:dyDescent="0.25">
      <c r="D2019" s="47"/>
    </row>
    <row r="2020" spans="4:4" x14ac:dyDescent="0.25">
      <c r="D2020" s="47"/>
    </row>
    <row r="2021" spans="4:4" x14ac:dyDescent="0.25">
      <c r="D2021" s="47"/>
    </row>
    <row r="2022" spans="4:4" x14ac:dyDescent="0.25">
      <c r="D2022" s="47"/>
    </row>
    <row r="2023" spans="4:4" x14ac:dyDescent="0.25">
      <c r="D2023" s="47"/>
    </row>
    <row r="2024" spans="4:4" x14ac:dyDescent="0.25">
      <c r="D2024" s="47"/>
    </row>
    <row r="2025" spans="4:4" x14ac:dyDescent="0.25">
      <c r="D2025" s="47"/>
    </row>
    <row r="2026" spans="4:4" x14ac:dyDescent="0.25">
      <c r="D2026" s="47"/>
    </row>
    <row r="2027" spans="4:4" x14ac:dyDescent="0.25">
      <c r="D2027" s="47"/>
    </row>
    <row r="2028" spans="4:4" x14ac:dyDescent="0.25">
      <c r="D2028" s="47"/>
    </row>
    <row r="2029" spans="4:4" x14ac:dyDescent="0.25">
      <c r="D2029" s="47"/>
    </row>
    <row r="2030" spans="4:4" x14ac:dyDescent="0.25">
      <c r="D2030" s="47"/>
    </row>
    <row r="2031" spans="4:4" x14ac:dyDescent="0.25">
      <c r="D2031" s="47"/>
    </row>
    <row r="2032" spans="4:4" x14ac:dyDescent="0.25">
      <c r="D2032" s="47"/>
    </row>
    <row r="2033" spans="4:4" x14ac:dyDescent="0.25">
      <c r="D2033" s="47"/>
    </row>
    <row r="2034" spans="4:4" x14ac:dyDescent="0.25">
      <c r="D2034" s="47"/>
    </row>
    <row r="2035" spans="4:4" x14ac:dyDescent="0.25">
      <c r="D2035" s="47"/>
    </row>
    <row r="2036" spans="4:4" x14ac:dyDescent="0.25">
      <c r="D2036" s="47"/>
    </row>
    <row r="2037" spans="4:4" x14ac:dyDescent="0.25">
      <c r="D2037" s="47"/>
    </row>
    <row r="2038" spans="4:4" x14ac:dyDescent="0.25">
      <c r="D2038" s="47"/>
    </row>
    <row r="2039" spans="4:4" x14ac:dyDescent="0.25">
      <c r="D2039" s="47"/>
    </row>
    <row r="2040" spans="4:4" x14ac:dyDescent="0.25">
      <c r="D2040" s="47"/>
    </row>
    <row r="2041" spans="4:4" x14ac:dyDescent="0.25">
      <c r="D2041" s="47"/>
    </row>
    <row r="2042" spans="4:4" x14ac:dyDescent="0.25">
      <c r="D2042" s="47"/>
    </row>
    <row r="2043" spans="4:4" x14ac:dyDescent="0.25">
      <c r="D2043" s="47"/>
    </row>
    <row r="2044" spans="4:4" x14ac:dyDescent="0.25">
      <c r="D2044" s="47"/>
    </row>
    <row r="2045" spans="4:4" x14ac:dyDescent="0.25">
      <c r="D2045" s="47"/>
    </row>
    <row r="2046" spans="4:4" x14ac:dyDescent="0.25">
      <c r="D2046" s="47"/>
    </row>
    <row r="2047" spans="4:4" x14ac:dyDescent="0.25">
      <c r="D2047" s="47"/>
    </row>
    <row r="2048" spans="4:4" x14ac:dyDescent="0.25">
      <c r="D2048" s="47"/>
    </row>
    <row r="2049" spans="4:4" x14ac:dyDescent="0.25">
      <c r="D2049" s="47"/>
    </row>
    <row r="2050" spans="4:4" x14ac:dyDescent="0.25">
      <c r="D2050" s="47"/>
    </row>
    <row r="2051" spans="4:4" x14ac:dyDescent="0.25">
      <c r="D2051" s="47"/>
    </row>
    <row r="2052" spans="4:4" x14ac:dyDescent="0.25">
      <c r="D2052" s="47"/>
    </row>
    <row r="2053" spans="4:4" x14ac:dyDescent="0.25">
      <c r="D2053" s="47"/>
    </row>
    <row r="2054" spans="4:4" x14ac:dyDescent="0.25">
      <c r="D2054" s="47"/>
    </row>
    <row r="2055" spans="4:4" x14ac:dyDescent="0.25">
      <c r="D2055" s="47"/>
    </row>
    <row r="2056" spans="4:4" x14ac:dyDescent="0.25">
      <c r="D2056" s="47"/>
    </row>
    <row r="2057" spans="4:4" x14ac:dyDescent="0.25">
      <c r="D2057" s="47"/>
    </row>
    <row r="2058" spans="4:4" x14ac:dyDescent="0.25">
      <c r="D2058" s="47"/>
    </row>
    <row r="2059" spans="4:4" x14ac:dyDescent="0.25">
      <c r="D2059" s="47"/>
    </row>
    <row r="2060" spans="4:4" x14ac:dyDescent="0.25">
      <c r="D2060" s="47"/>
    </row>
    <row r="2061" spans="4:4" x14ac:dyDescent="0.25">
      <c r="D2061" s="47"/>
    </row>
    <row r="2062" spans="4:4" x14ac:dyDescent="0.25">
      <c r="D2062" s="47"/>
    </row>
    <row r="2063" spans="4:4" x14ac:dyDescent="0.25">
      <c r="D2063" s="47"/>
    </row>
    <row r="2064" spans="4:4" x14ac:dyDescent="0.25">
      <c r="D2064" s="47"/>
    </row>
    <row r="2065" spans="4:4" x14ac:dyDescent="0.25">
      <c r="D2065" s="47"/>
    </row>
    <row r="2066" spans="4:4" x14ac:dyDescent="0.25">
      <c r="D2066" s="47"/>
    </row>
    <row r="2067" spans="4:4" x14ac:dyDescent="0.25">
      <c r="D2067" s="47"/>
    </row>
    <row r="2068" spans="4:4" x14ac:dyDescent="0.25">
      <c r="D2068" s="47"/>
    </row>
    <row r="2069" spans="4:4" x14ac:dyDescent="0.25">
      <c r="D2069" s="47"/>
    </row>
    <row r="2070" spans="4:4" x14ac:dyDescent="0.25">
      <c r="D2070" s="47"/>
    </row>
    <row r="2071" spans="4:4" x14ac:dyDescent="0.25">
      <c r="D2071" s="47"/>
    </row>
    <row r="2072" spans="4:4" x14ac:dyDescent="0.25">
      <c r="D2072" s="47"/>
    </row>
    <row r="2073" spans="4:4" x14ac:dyDescent="0.25">
      <c r="D2073" s="47"/>
    </row>
    <row r="2074" spans="4:4" x14ac:dyDescent="0.25">
      <c r="D2074" s="47"/>
    </row>
    <row r="2075" spans="4:4" x14ac:dyDescent="0.25">
      <c r="D2075" s="47"/>
    </row>
    <row r="2076" spans="4:4" x14ac:dyDescent="0.25">
      <c r="D2076" s="47"/>
    </row>
    <row r="2077" spans="4:4" x14ac:dyDescent="0.25">
      <c r="D2077" s="47"/>
    </row>
    <row r="2078" spans="4:4" x14ac:dyDescent="0.25">
      <c r="D2078" s="47"/>
    </row>
    <row r="2079" spans="4:4" x14ac:dyDescent="0.25">
      <c r="D2079" s="47"/>
    </row>
    <row r="2080" spans="4:4" x14ac:dyDescent="0.25">
      <c r="D2080" s="47"/>
    </row>
    <row r="2081" spans="4:4" x14ac:dyDescent="0.25">
      <c r="D2081" s="47"/>
    </row>
    <row r="2082" spans="4:4" x14ac:dyDescent="0.25">
      <c r="D2082" s="47"/>
    </row>
    <row r="2083" spans="4:4" x14ac:dyDescent="0.25">
      <c r="D2083" s="47"/>
    </row>
    <row r="2084" spans="4:4" x14ac:dyDescent="0.25">
      <c r="D2084" s="47"/>
    </row>
    <row r="2085" spans="4:4" x14ac:dyDescent="0.25">
      <c r="D2085" s="47"/>
    </row>
    <row r="2086" spans="4:4" x14ac:dyDescent="0.25">
      <c r="D2086" s="47"/>
    </row>
    <row r="2087" spans="4:4" x14ac:dyDescent="0.25">
      <c r="D2087" s="47"/>
    </row>
    <row r="2088" spans="4:4" x14ac:dyDescent="0.25">
      <c r="D2088" s="47"/>
    </row>
    <row r="2089" spans="4:4" x14ac:dyDescent="0.25">
      <c r="D2089" s="47"/>
    </row>
    <row r="2090" spans="4:4" x14ac:dyDescent="0.25">
      <c r="D2090" s="47"/>
    </row>
    <row r="2091" spans="4:4" x14ac:dyDescent="0.25">
      <c r="D2091" s="47"/>
    </row>
    <row r="2092" spans="4:4" x14ac:dyDescent="0.25">
      <c r="D2092" s="47"/>
    </row>
    <row r="2093" spans="4:4" x14ac:dyDescent="0.25">
      <c r="D2093" s="47"/>
    </row>
    <row r="2094" spans="4:4" x14ac:dyDescent="0.25">
      <c r="D2094" s="47"/>
    </row>
    <row r="2095" spans="4:4" x14ac:dyDescent="0.25">
      <c r="D2095" s="47"/>
    </row>
    <row r="2096" spans="4:4" x14ac:dyDescent="0.25">
      <c r="D2096" s="47"/>
    </row>
    <row r="2097" spans="4:4" x14ac:dyDescent="0.25">
      <c r="D2097" s="47"/>
    </row>
    <row r="2098" spans="4:4" x14ac:dyDescent="0.25">
      <c r="D2098" s="47"/>
    </row>
    <row r="2099" spans="4:4" x14ac:dyDescent="0.25">
      <c r="D2099" s="47"/>
    </row>
    <row r="2100" spans="4:4" x14ac:dyDescent="0.25">
      <c r="D2100" s="47"/>
    </row>
    <row r="2101" spans="4:4" x14ac:dyDescent="0.25">
      <c r="D2101" s="47"/>
    </row>
    <row r="2102" spans="4:4" x14ac:dyDescent="0.25">
      <c r="D2102" s="47"/>
    </row>
    <row r="2103" spans="4:4" x14ac:dyDescent="0.25">
      <c r="D2103" s="47"/>
    </row>
    <row r="2104" spans="4:4" x14ac:dyDescent="0.25">
      <c r="D2104" s="47"/>
    </row>
    <row r="2105" spans="4:4" x14ac:dyDescent="0.25">
      <c r="D2105" s="47"/>
    </row>
    <row r="2106" spans="4:4" x14ac:dyDescent="0.25">
      <c r="D2106" s="47"/>
    </row>
    <row r="2107" spans="4:4" x14ac:dyDescent="0.25">
      <c r="D2107" s="47"/>
    </row>
    <row r="2108" spans="4:4" x14ac:dyDescent="0.25">
      <c r="D2108" s="47"/>
    </row>
    <row r="2109" spans="4:4" x14ac:dyDescent="0.25">
      <c r="D2109" s="47"/>
    </row>
    <row r="2110" spans="4:4" x14ac:dyDescent="0.25">
      <c r="D2110" s="47"/>
    </row>
    <row r="2111" spans="4:4" x14ac:dyDescent="0.25">
      <c r="D2111" s="47"/>
    </row>
    <row r="2112" spans="4:4" x14ac:dyDescent="0.25">
      <c r="D2112" s="47"/>
    </row>
    <row r="2113" spans="4:4" x14ac:dyDescent="0.25">
      <c r="D2113" s="47"/>
    </row>
    <row r="2114" spans="4:4" x14ac:dyDescent="0.25">
      <c r="D2114" s="47"/>
    </row>
    <row r="2115" spans="4:4" x14ac:dyDescent="0.25">
      <c r="D2115" s="47"/>
    </row>
    <row r="2116" spans="4:4" x14ac:dyDescent="0.25">
      <c r="D2116" s="47"/>
    </row>
    <row r="2117" spans="4:4" x14ac:dyDescent="0.25">
      <c r="D2117" s="47"/>
    </row>
    <row r="2118" spans="4:4" x14ac:dyDescent="0.25">
      <c r="D2118" s="47"/>
    </row>
    <row r="2119" spans="4:4" x14ac:dyDescent="0.25">
      <c r="D2119" s="47"/>
    </row>
    <row r="2120" spans="4:4" x14ac:dyDescent="0.25">
      <c r="D2120" s="47"/>
    </row>
    <row r="2121" spans="4:4" x14ac:dyDescent="0.25">
      <c r="D2121" s="47"/>
    </row>
    <row r="2122" spans="4:4" x14ac:dyDescent="0.25">
      <c r="D2122" s="47"/>
    </row>
    <row r="2123" spans="4:4" x14ac:dyDescent="0.25">
      <c r="D2123" s="47"/>
    </row>
    <row r="2124" spans="4:4" x14ac:dyDescent="0.25">
      <c r="D2124" s="47"/>
    </row>
    <row r="2125" spans="4:4" x14ac:dyDescent="0.25">
      <c r="D2125" s="47"/>
    </row>
    <row r="2126" spans="4:4" x14ac:dyDescent="0.25">
      <c r="D2126" s="47"/>
    </row>
    <row r="2127" spans="4:4" x14ac:dyDescent="0.25">
      <c r="D2127" s="47"/>
    </row>
    <row r="2128" spans="4:4" x14ac:dyDescent="0.25">
      <c r="D2128" s="47"/>
    </row>
    <row r="2129" spans="4:4" x14ac:dyDescent="0.25">
      <c r="D2129" s="47"/>
    </row>
    <row r="2130" spans="4:4" x14ac:dyDescent="0.25">
      <c r="D2130" s="47"/>
    </row>
    <row r="2131" spans="4:4" x14ac:dyDescent="0.25">
      <c r="D2131" s="47"/>
    </row>
    <row r="2132" spans="4:4" x14ac:dyDescent="0.25">
      <c r="D2132" s="47"/>
    </row>
    <row r="2133" spans="4:4" x14ac:dyDescent="0.25">
      <c r="D2133" s="47"/>
    </row>
    <row r="2134" spans="4:4" x14ac:dyDescent="0.25">
      <c r="D2134" s="47"/>
    </row>
    <row r="2135" spans="4:4" x14ac:dyDescent="0.25">
      <c r="D2135" s="47"/>
    </row>
    <row r="2136" spans="4:4" x14ac:dyDescent="0.25">
      <c r="D2136" s="47"/>
    </row>
    <row r="2137" spans="4:4" x14ac:dyDescent="0.25">
      <c r="D2137" s="47"/>
    </row>
    <row r="2138" spans="4:4" x14ac:dyDescent="0.25">
      <c r="D2138" s="47"/>
    </row>
    <row r="2139" spans="4:4" x14ac:dyDescent="0.25">
      <c r="D2139" s="47"/>
    </row>
    <row r="2140" spans="4:4" x14ac:dyDescent="0.25">
      <c r="D2140" s="47"/>
    </row>
    <row r="2141" spans="4:4" x14ac:dyDescent="0.25">
      <c r="D2141" s="47"/>
    </row>
    <row r="2142" spans="4:4" x14ac:dyDescent="0.25">
      <c r="D2142" s="47"/>
    </row>
    <row r="2143" spans="4:4" x14ac:dyDescent="0.25">
      <c r="D2143" s="47"/>
    </row>
    <row r="2144" spans="4:4" x14ac:dyDescent="0.25">
      <c r="D2144" s="47"/>
    </row>
    <row r="2145" spans="4:4" x14ac:dyDescent="0.25">
      <c r="D2145" s="47"/>
    </row>
    <row r="2146" spans="4:4" x14ac:dyDescent="0.25">
      <c r="D2146" s="47"/>
    </row>
    <row r="2147" spans="4:4" x14ac:dyDescent="0.25">
      <c r="D2147" s="47"/>
    </row>
    <row r="2148" spans="4:4" x14ac:dyDescent="0.25">
      <c r="D2148" s="47"/>
    </row>
    <row r="2149" spans="4:4" x14ac:dyDescent="0.25">
      <c r="D2149" s="47"/>
    </row>
    <row r="2150" spans="4:4" x14ac:dyDescent="0.25">
      <c r="D2150" s="47"/>
    </row>
    <row r="2151" spans="4:4" x14ac:dyDescent="0.25">
      <c r="D2151" s="47"/>
    </row>
    <row r="2152" spans="4:4" x14ac:dyDescent="0.25">
      <c r="D2152" s="47"/>
    </row>
    <row r="2153" spans="4:4" x14ac:dyDescent="0.25">
      <c r="D2153" s="47"/>
    </row>
    <row r="2154" spans="4:4" x14ac:dyDescent="0.25">
      <c r="D2154" s="47"/>
    </row>
    <row r="2155" spans="4:4" x14ac:dyDescent="0.25">
      <c r="D2155" s="47"/>
    </row>
    <row r="2156" spans="4:4" x14ac:dyDescent="0.25">
      <c r="D2156" s="47"/>
    </row>
    <row r="2157" spans="4:4" x14ac:dyDescent="0.25">
      <c r="D2157" s="47"/>
    </row>
    <row r="2158" spans="4:4" x14ac:dyDescent="0.25">
      <c r="D2158" s="47"/>
    </row>
    <row r="2159" spans="4:4" x14ac:dyDescent="0.25">
      <c r="D2159" s="47"/>
    </row>
    <row r="2160" spans="4:4" x14ac:dyDescent="0.25">
      <c r="D2160" s="47"/>
    </row>
    <row r="2161" spans="4:4" x14ac:dyDescent="0.25">
      <c r="D2161" s="47"/>
    </row>
    <row r="2162" spans="4:4" x14ac:dyDescent="0.25">
      <c r="D2162" s="47"/>
    </row>
    <row r="2163" spans="4:4" x14ac:dyDescent="0.25">
      <c r="D2163" s="47"/>
    </row>
    <row r="2164" spans="4:4" x14ac:dyDescent="0.25">
      <c r="D2164" s="47"/>
    </row>
    <row r="2165" spans="4:4" x14ac:dyDescent="0.25">
      <c r="D2165" s="47"/>
    </row>
    <row r="2166" spans="4:4" x14ac:dyDescent="0.25">
      <c r="D2166" s="47"/>
    </row>
    <row r="2167" spans="4:4" x14ac:dyDescent="0.25">
      <c r="D2167" s="47"/>
    </row>
    <row r="2168" spans="4:4" x14ac:dyDescent="0.25">
      <c r="D2168" s="47"/>
    </row>
    <row r="2169" spans="4:4" x14ac:dyDescent="0.25">
      <c r="D2169" s="47"/>
    </row>
    <row r="2170" spans="4:4" x14ac:dyDescent="0.25">
      <c r="D2170" s="47"/>
    </row>
    <row r="2171" spans="4:4" x14ac:dyDescent="0.25">
      <c r="D2171" s="47"/>
    </row>
    <row r="2172" spans="4:4" x14ac:dyDescent="0.25">
      <c r="D2172" s="47"/>
    </row>
    <row r="2173" spans="4:4" x14ac:dyDescent="0.25">
      <c r="D2173" s="47"/>
    </row>
    <row r="2174" spans="4:4" x14ac:dyDescent="0.25">
      <c r="D2174" s="47"/>
    </row>
    <row r="2175" spans="4:4" x14ac:dyDescent="0.25">
      <c r="D2175" s="47"/>
    </row>
    <row r="2176" spans="4:4" x14ac:dyDescent="0.25">
      <c r="D2176" s="47"/>
    </row>
    <row r="2177" spans="4:4" x14ac:dyDescent="0.25">
      <c r="D2177" s="47"/>
    </row>
    <row r="2178" spans="4:4" x14ac:dyDescent="0.25">
      <c r="D2178" s="47"/>
    </row>
    <row r="2179" spans="4:4" x14ac:dyDescent="0.25">
      <c r="D2179" s="47"/>
    </row>
    <row r="2180" spans="4:4" x14ac:dyDescent="0.25">
      <c r="D2180" s="47"/>
    </row>
    <row r="2181" spans="4:4" x14ac:dyDescent="0.25">
      <c r="D2181" s="47"/>
    </row>
    <row r="2182" spans="4:4" x14ac:dyDescent="0.25">
      <c r="D2182" s="47"/>
    </row>
    <row r="2183" spans="4:4" x14ac:dyDescent="0.25">
      <c r="D2183" s="47"/>
    </row>
    <row r="2184" spans="4:4" x14ac:dyDescent="0.25">
      <c r="D2184" s="47"/>
    </row>
    <row r="2185" spans="4:4" x14ac:dyDescent="0.25">
      <c r="D2185" s="47"/>
    </row>
    <row r="2186" spans="4:4" x14ac:dyDescent="0.25">
      <c r="D2186" s="47"/>
    </row>
    <row r="2187" spans="4:4" x14ac:dyDescent="0.25">
      <c r="D2187" s="47"/>
    </row>
    <row r="2188" spans="4:4" x14ac:dyDescent="0.25">
      <c r="D2188" s="47"/>
    </row>
    <row r="2189" spans="4:4" x14ac:dyDescent="0.25">
      <c r="D2189" s="47"/>
    </row>
    <row r="2190" spans="4:4" x14ac:dyDescent="0.25">
      <c r="D2190" s="47"/>
    </row>
    <row r="2191" spans="4:4" x14ac:dyDescent="0.25">
      <c r="D2191" s="47"/>
    </row>
    <row r="2192" spans="4:4" x14ac:dyDescent="0.25">
      <c r="D2192" s="47"/>
    </row>
    <row r="2193" spans="4:4" x14ac:dyDescent="0.25">
      <c r="D2193" s="47"/>
    </row>
    <row r="2194" spans="4:4" x14ac:dyDescent="0.25">
      <c r="D2194" s="47"/>
    </row>
    <row r="2195" spans="4:4" x14ac:dyDescent="0.25">
      <c r="D2195" s="47"/>
    </row>
    <row r="2196" spans="4:4" x14ac:dyDescent="0.25">
      <c r="D2196" s="47"/>
    </row>
    <row r="2197" spans="4:4" x14ac:dyDescent="0.25">
      <c r="D2197" s="47"/>
    </row>
    <row r="2198" spans="4:4" x14ac:dyDescent="0.25">
      <c r="D2198" s="47"/>
    </row>
    <row r="2199" spans="4:4" x14ac:dyDescent="0.25">
      <c r="D2199" s="47"/>
    </row>
    <row r="2200" spans="4:4" x14ac:dyDescent="0.25">
      <c r="D2200" s="47"/>
    </row>
    <row r="2201" spans="4:4" x14ac:dyDescent="0.25">
      <c r="D2201" s="47"/>
    </row>
    <row r="2202" spans="4:4" x14ac:dyDescent="0.25">
      <c r="D2202" s="47"/>
    </row>
    <row r="2203" spans="4:4" x14ac:dyDescent="0.25">
      <c r="D2203" s="47"/>
    </row>
    <row r="2204" spans="4:4" x14ac:dyDescent="0.25">
      <c r="D2204" s="47"/>
    </row>
    <row r="2205" spans="4:4" x14ac:dyDescent="0.25">
      <c r="D2205" s="47"/>
    </row>
    <row r="2206" spans="4:4" x14ac:dyDescent="0.25">
      <c r="D2206" s="47"/>
    </row>
    <row r="2207" spans="4:4" x14ac:dyDescent="0.25">
      <c r="D2207" s="47"/>
    </row>
    <row r="2208" spans="4:4" x14ac:dyDescent="0.25">
      <c r="D2208" s="47"/>
    </row>
    <row r="2209" spans="4:4" x14ac:dyDescent="0.25">
      <c r="D2209" s="47"/>
    </row>
    <row r="2210" spans="4:4" x14ac:dyDescent="0.25">
      <c r="D2210" s="47"/>
    </row>
    <row r="2211" spans="4:4" x14ac:dyDescent="0.25">
      <c r="D2211" s="47"/>
    </row>
    <row r="2212" spans="4:4" x14ac:dyDescent="0.25">
      <c r="D2212" s="47"/>
    </row>
    <row r="2213" spans="4:4" x14ac:dyDescent="0.25">
      <c r="D2213" s="47"/>
    </row>
    <row r="2214" spans="4:4" x14ac:dyDescent="0.25">
      <c r="D2214" s="47"/>
    </row>
    <row r="2215" spans="4:4" x14ac:dyDescent="0.25">
      <c r="D2215" s="47"/>
    </row>
    <row r="2216" spans="4:4" x14ac:dyDescent="0.25">
      <c r="D2216" s="47"/>
    </row>
    <row r="2217" spans="4:4" x14ac:dyDescent="0.25">
      <c r="D2217" s="47"/>
    </row>
    <row r="2218" spans="4:4" x14ac:dyDescent="0.25">
      <c r="D2218" s="47"/>
    </row>
    <row r="2219" spans="4:4" x14ac:dyDescent="0.25">
      <c r="D2219" s="47"/>
    </row>
    <row r="2220" spans="4:4" x14ac:dyDescent="0.25">
      <c r="D2220" s="47"/>
    </row>
    <row r="2221" spans="4:4" x14ac:dyDescent="0.25">
      <c r="D2221" s="47"/>
    </row>
    <row r="2222" spans="4:4" x14ac:dyDescent="0.25">
      <c r="D2222" s="47"/>
    </row>
    <row r="2223" spans="4:4" x14ac:dyDescent="0.25">
      <c r="D2223" s="47"/>
    </row>
    <row r="2224" spans="4:4" x14ac:dyDescent="0.25">
      <c r="D2224" s="47"/>
    </row>
    <row r="2225" spans="4:4" x14ac:dyDescent="0.25">
      <c r="D2225" s="47"/>
    </row>
    <row r="2226" spans="4:4" x14ac:dyDescent="0.25">
      <c r="D2226" s="47"/>
    </row>
    <row r="2227" spans="4:4" x14ac:dyDescent="0.25">
      <c r="D2227" s="47"/>
    </row>
    <row r="2228" spans="4:4" x14ac:dyDescent="0.25">
      <c r="D2228" s="47"/>
    </row>
    <row r="2229" spans="4:4" x14ac:dyDescent="0.25">
      <c r="D2229" s="47"/>
    </row>
    <row r="2230" spans="4:4" x14ac:dyDescent="0.25">
      <c r="D2230" s="47"/>
    </row>
    <row r="2231" spans="4:4" x14ac:dyDescent="0.25">
      <c r="D2231" s="47"/>
    </row>
    <row r="2232" spans="4:4" x14ac:dyDescent="0.25">
      <c r="D2232" s="47"/>
    </row>
    <row r="2233" spans="4:4" x14ac:dyDescent="0.25">
      <c r="D2233" s="47"/>
    </row>
    <row r="2234" spans="4:4" x14ac:dyDescent="0.25">
      <c r="D2234" s="47"/>
    </row>
    <row r="2235" spans="4:4" x14ac:dyDescent="0.25">
      <c r="D2235" s="47"/>
    </row>
    <row r="2236" spans="4:4" x14ac:dyDescent="0.25">
      <c r="D2236" s="47"/>
    </row>
    <row r="2237" spans="4:4" x14ac:dyDescent="0.25">
      <c r="D2237" s="47"/>
    </row>
    <row r="2238" spans="4:4" x14ac:dyDescent="0.25">
      <c r="D2238" s="47"/>
    </row>
    <row r="2239" spans="4:4" x14ac:dyDescent="0.25">
      <c r="D2239" s="47"/>
    </row>
    <row r="2240" spans="4:4" x14ac:dyDescent="0.25">
      <c r="D2240" s="47"/>
    </row>
    <row r="2241" spans="4:4" x14ac:dyDescent="0.25">
      <c r="D2241" s="47"/>
    </row>
    <row r="2242" spans="4:4" x14ac:dyDescent="0.25">
      <c r="D2242" s="47"/>
    </row>
    <row r="2243" spans="4:4" x14ac:dyDescent="0.25">
      <c r="D2243" s="47"/>
    </row>
    <row r="2244" spans="4:4" x14ac:dyDescent="0.25">
      <c r="D2244" s="47"/>
    </row>
    <row r="2245" spans="4:4" x14ac:dyDescent="0.25">
      <c r="D2245" s="47"/>
    </row>
    <row r="2246" spans="4:4" x14ac:dyDescent="0.25">
      <c r="D2246" s="47"/>
    </row>
    <row r="2247" spans="4:4" x14ac:dyDescent="0.25">
      <c r="D2247" s="47"/>
    </row>
    <row r="2248" spans="4:4" x14ac:dyDescent="0.25">
      <c r="D2248" s="47"/>
    </row>
    <row r="2249" spans="4:4" x14ac:dyDescent="0.25">
      <c r="D2249" s="47"/>
    </row>
    <row r="2250" spans="4:4" x14ac:dyDescent="0.25">
      <c r="D2250" s="47"/>
    </row>
    <row r="2251" spans="4:4" x14ac:dyDescent="0.25">
      <c r="D2251" s="47"/>
    </row>
    <row r="2252" spans="4:4" x14ac:dyDescent="0.25">
      <c r="D2252" s="47"/>
    </row>
    <row r="2253" spans="4:4" x14ac:dyDescent="0.25">
      <c r="D2253" s="47"/>
    </row>
    <row r="2254" spans="4:4" x14ac:dyDescent="0.25">
      <c r="D2254" s="47"/>
    </row>
    <row r="2255" spans="4:4" x14ac:dyDescent="0.25">
      <c r="D2255" s="47"/>
    </row>
    <row r="2256" spans="4:4" x14ac:dyDescent="0.25">
      <c r="D2256" s="47"/>
    </row>
    <row r="2257" spans="4:4" x14ac:dyDescent="0.25">
      <c r="D2257" s="47"/>
    </row>
    <row r="2258" spans="4:4" x14ac:dyDescent="0.25">
      <c r="D2258" s="47"/>
    </row>
    <row r="2259" spans="4:4" x14ac:dyDescent="0.25">
      <c r="D2259" s="47"/>
    </row>
    <row r="2260" spans="4:4" x14ac:dyDescent="0.25">
      <c r="D2260" s="47"/>
    </row>
    <row r="2261" spans="4:4" x14ac:dyDescent="0.25">
      <c r="D2261" s="47"/>
    </row>
    <row r="2262" spans="4:4" x14ac:dyDescent="0.25">
      <c r="D2262" s="47"/>
    </row>
    <row r="2263" spans="4:4" x14ac:dyDescent="0.25">
      <c r="D2263" s="47"/>
    </row>
    <row r="2264" spans="4:4" x14ac:dyDescent="0.25">
      <c r="D2264" s="47"/>
    </row>
    <row r="2265" spans="4:4" x14ac:dyDescent="0.25">
      <c r="D2265" s="47"/>
    </row>
    <row r="2266" spans="4:4" x14ac:dyDescent="0.25">
      <c r="D2266" s="47"/>
    </row>
    <row r="2267" spans="4:4" x14ac:dyDescent="0.25">
      <c r="D2267" s="47"/>
    </row>
    <row r="2268" spans="4:4" x14ac:dyDescent="0.25">
      <c r="D2268" s="47"/>
    </row>
    <row r="2269" spans="4:4" x14ac:dyDescent="0.25">
      <c r="D2269" s="47"/>
    </row>
    <row r="2270" spans="4:4" x14ac:dyDescent="0.25">
      <c r="D2270" s="47"/>
    </row>
    <row r="2271" spans="4:4" x14ac:dyDescent="0.25">
      <c r="D2271" s="47"/>
    </row>
    <row r="2272" spans="4:4" x14ac:dyDescent="0.25">
      <c r="D2272" s="47"/>
    </row>
    <row r="2273" spans="4:4" x14ac:dyDescent="0.25">
      <c r="D2273" s="47"/>
    </row>
    <row r="2274" spans="4:4" x14ac:dyDescent="0.25">
      <c r="D2274" s="47"/>
    </row>
    <row r="2275" spans="4:4" x14ac:dyDescent="0.25">
      <c r="D2275" s="47"/>
    </row>
    <row r="2276" spans="4:4" x14ac:dyDescent="0.25">
      <c r="D2276" s="47"/>
    </row>
    <row r="2277" spans="4:4" x14ac:dyDescent="0.25">
      <c r="D2277" s="47"/>
    </row>
    <row r="2278" spans="4:4" x14ac:dyDescent="0.25">
      <c r="D2278" s="47"/>
    </row>
    <row r="2279" spans="4:4" x14ac:dyDescent="0.25">
      <c r="D2279" s="47"/>
    </row>
    <row r="2280" spans="4:4" x14ac:dyDescent="0.25">
      <c r="D2280" s="47"/>
    </row>
    <row r="2281" spans="4:4" x14ac:dyDescent="0.25">
      <c r="D2281" s="47"/>
    </row>
    <row r="2282" spans="4:4" x14ac:dyDescent="0.25">
      <c r="D2282" s="47"/>
    </row>
    <row r="2283" spans="4:4" x14ac:dyDescent="0.25">
      <c r="D2283" s="47"/>
    </row>
    <row r="2284" spans="4:4" x14ac:dyDescent="0.25">
      <c r="D2284" s="47"/>
    </row>
    <row r="2285" spans="4:4" x14ac:dyDescent="0.25">
      <c r="D2285" s="47"/>
    </row>
    <row r="2286" spans="4:4" x14ac:dyDescent="0.25">
      <c r="D2286" s="47"/>
    </row>
    <row r="2287" spans="4:4" x14ac:dyDescent="0.25">
      <c r="D2287" s="47"/>
    </row>
    <row r="2288" spans="4:4" x14ac:dyDescent="0.25">
      <c r="D2288" s="47"/>
    </row>
    <row r="2289" spans="4:4" x14ac:dyDescent="0.25">
      <c r="D2289" s="47"/>
    </row>
    <row r="2290" spans="4:4" x14ac:dyDescent="0.25">
      <c r="D2290" s="47"/>
    </row>
    <row r="2291" spans="4:4" x14ac:dyDescent="0.25">
      <c r="D2291" s="47"/>
    </row>
    <row r="2292" spans="4:4" x14ac:dyDescent="0.25">
      <c r="D2292" s="47"/>
    </row>
    <row r="2293" spans="4:4" x14ac:dyDescent="0.25">
      <c r="D2293" s="47"/>
    </row>
    <row r="2294" spans="4:4" x14ac:dyDescent="0.25">
      <c r="D2294" s="47"/>
    </row>
    <row r="2295" spans="4:4" x14ac:dyDescent="0.25">
      <c r="D2295" s="47"/>
    </row>
    <row r="2296" spans="4:4" x14ac:dyDescent="0.25">
      <c r="D2296" s="47"/>
    </row>
    <row r="2297" spans="4:4" x14ac:dyDescent="0.25">
      <c r="D2297" s="47"/>
    </row>
    <row r="2298" spans="4:4" x14ac:dyDescent="0.25">
      <c r="D2298" s="47"/>
    </row>
    <row r="2299" spans="4:4" x14ac:dyDescent="0.25">
      <c r="D2299" s="47"/>
    </row>
    <row r="2300" spans="4:4" x14ac:dyDescent="0.25">
      <c r="D2300" s="47"/>
    </row>
    <row r="2301" spans="4:4" x14ac:dyDescent="0.25">
      <c r="D2301" s="47"/>
    </row>
    <row r="2302" spans="4:4" x14ac:dyDescent="0.25">
      <c r="D2302" s="47"/>
    </row>
    <row r="2303" spans="4:4" x14ac:dyDescent="0.25">
      <c r="D2303" s="47"/>
    </row>
    <row r="2304" spans="4:4" x14ac:dyDescent="0.25">
      <c r="D2304" s="47"/>
    </row>
    <row r="2305" spans="4:4" x14ac:dyDescent="0.25">
      <c r="D2305" s="47"/>
    </row>
    <row r="2306" spans="4:4" x14ac:dyDescent="0.25">
      <c r="D2306" s="47"/>
    </row>
    <row r="2307" spans="4:4" x14ac:dyDescent="0.25">
      <c r="D2307" s="47"/>
    </row>
    <row r="2308" spans="4:4" x14ac:dyDescent="0.25">
      <c r="D2308" s="47"/>
    </row>
    <row r="2309" spans="4:4" x14ac:dyDescent="0.25">
      <c r="D2309" s="47"/>
    </row>
    <row r="2310" spans="4:4" x14ac:dyDescent="0.25">
      <c r="D2310" s="47"/>
    </row>
    <row r="2311" spans="4:4" x14ac:dyDescent="0.25">
      <c r="D2311" s="47"/>
    </row>
    <row r="2312" spans="4:4" x14ac:dyDescent="0.25">
      <c r="D2312" s="47"/>
    </row>
    <row r="2313" spans="4:4" x14ac:dyDescent="0.25">
      <c r="D2313" s="47"/>
    </row>
    <row r="2314" spans="4:4" x14ac:dyDescent="0.25">
      <c r="D2314" s="47"/>
    </row>
    <row r="2315" spans="4:4" x14ac:dyDescent="0.25">
      <c r="D2315" s="47"/>
    </row>
    <row r="2316" spans="4:4" x14ac:dyDescent="0.25">
      <c r="D2316" s="47"/>
    </row>
    <row r="2317" spans="4:4" x14ac:dyDescent="0.25">
      <c r="D2317" s="47"/>
    </row>
    <row r="2318" spans="4:4" x14ac:dyDescent="0.25">
      <c r="D2318" s="47"/>
    </row>
    <row r="2319" spans="4:4" x14ac:dyDescent="0.25">
      <c r="D2319" s="47"/>
    </row>
    <row r="2320" spans="4:4" x14ac:dyDescent="0.25">
      <c r="D2320" s="47"/>
    </row>
    <row r="2321" spans="4:4" x14ac:dyDescent="0.25">
      <c r="D2321" s="47"/>
    </row>
    <row r="2322" spans="4:4" x14ac:dyDescent="0.25">
      <c r="D2322" s="47"/>
    </row>
    <row r="2323" spans="4:4" x14ac:dyDescent="0.25">
      <c r="D2323" s="47"/>
    </row>
    <row r="2324" spans="4:4" x14ac:dyDescent="0.25">
      <c r="D2324" s="47"/>
    </row>
    <row r="2325" spans="4:4" x14ac:dyDescent="0.25">
      <c r="D2325" s="47"/>
    </row>
    <row r="2326" spans="4:4" x14ac:dyDescent="0.25">
      <c r="D2326" s="47"/>
    </row>
    <row r="2327" spans="4:4" x14ac:dyDescent="0.25">
      <c r="D2327" s="47"/>
    </row>
    <row r="2328" spans="4:4" x14ac:dyDescent="0.25">
      <c r="D2328" s="47"/>
    </row>
    <row r="2329" spans="4:4" x14ac:dyDescent="0.25">
      <c r="D2329" s="47"/>
    </row>
    <row r="2330" spans="4:4" x14ac:dyDescent="0.25">
      <c r="D2330" s="47"/>
    </row>
    <row r="2331" spans="4:4" x14ac:dyDescent="0.25">
      <c r="D2331" s="47"/>
    </row>
    <row r="2332" spans="4:4" x14ac:dyDescent="0.25">
      <c r="D2332" s="47"/>
    </row>
    <row r="2333" spans="4:4" x14ac:dyDescent="0.25">
      <c r="D2333" s="47"/>
    </row>
    <row r="2334" spans="4:4" x14ac:dyDescent="0.25">
      <c r="D2334" s="47"/>
    </row>
    <row r="2335" spans="4:4" x14ac:dyDescent="0.25">
      <c r="D2335" s="47"/>
    </row>
    <row r="2336" spans="4:4" x14ac:dyDescent="0.25">
      <c r="D2336" s="47"/>
    </row>
    <row r="2337" spans="4:4" x14ac:dyDescent="0.25">
      <c r="D2337" s="47"/>
    </row>
    <row r="2338" spans="4:4" x14ac:dyDescent="0.25">
      <c r="D2338" s="47"/>
    </row>
    <row r="2339" spans="4:4" x14ac:dyDescent="0.25">
      <c r="D2339" s="47"/>
    </row>
    <row r="2340" spans="4:4" x14ac:dyDescent="0.25">
      <c r="D2340" s="47"/>
    </row>
    <row r="2341" spans="4:4" x14ac:dyDescent="0.25">
      <c r="D2341" s="47"/>
    </row>
    <row r="2342" spans="4:4" x14ac:dyDescent="0.25">
      <c r="D2342" s="47"/>
    </row>
    <row r="2343" spans="4:4" x14ac:dyDescent="0.25">
      <c r="D2343" s="47"/>
    </row>
    <row r="2344" spans="4:4" x14ac:dyDescent="0.25">
      <c r="D2344" s="47"/>
    </row>
    <row r="2345" spans="4:4" x14ac:dyDescent="0.25">
      <c r="D2345" s="47"/>
    </row>
    <row r="2346" spans="4:4" x14ac:dyDescent="0.25">
      <c r="D2346" s="47"/>
    </row>
    <row r="2347" spans="4:4" x14ac:dyDescent="0.25">
      <c r="D2347" s="47"/>
    </row>
    <row r="2348" spans="4:4" x14ac:dyDescent="0.25">
      <c r="D2348" s="47"/>
    </row>
    <row r="2349" spans="4:4" x14ac:dyDescent="0.25">
      <c r="D2349" s="47"/>
    </row>
    <row r="2350" spans="4:4" x14ac:dyDescent="0.25">
      <c r="D2350" s="47"/>
    </row>
    <row r="2351" spans="4:4" x14ac:dyDescent="0.25">
      <c r="D2351" s="47"/>
    </row>
    <row r="2352" spans="4:4" x14ac:dyDescent="0.25">
      <c r="D2352" s="47"/>
    </row>
    <row r="2353" spans="4:4" x14ac:dyDescent="0.25">
      <c r="D2353" s="47"/>
    </row>
    <row r="2354" spans="4:4" x14ac:dyDescent="0.25">
      <c r="D2354" s="47"/>
    </row>
    <row r="2355" spans="4:4" x14ac:dyDescent="0.25">
      <c r="D2355" s="47"/>
    </row>
    <row r="2356" spans="4:4" x14ac:dyDescent="0.25">
      <c r="D2356" s="47"/>
    </row>
    <row r="2357" spans="4:4" x14ac:dyDescent="0.25">
      <c r="D2357" s="47"/>
    </row>
    <row r="2358" spans="4:4" x14ac:dyDescent="0.25">
      <c r="D2358" s="47"/>
    </row>
    <row r="2359" spans="4:4" x14ac:dyDescent="0.25">
      <c r="D2359" s="47"/>
    </row>
    <row r="2360" spans="4:4" x14ac:dyDescent="0.25">
      <c r="D2360" s="47"/>
    </row>
    <row r="2361" spans="4:4" x14ac:dyDescent="0.25">
      <c r="D2361" s="47"/>
    </row>
    <row r="2362" spans="4:4" x14ac:dyDescent="0.25">
      <c r="D2362" s="47"/>
    </row>
    <row r="2363" spans="4:4" x14ac:dyDescent="0.25">
      <c r="D2363" s="47"/>
    </row>
    <row r="2364" spans="4:4" x14ac:dyDescent="0.25">
      <c r="D2364" s="47"/>
    </row>
    <row r="2365" spans="4:4" x14ac:dyDescent="0.25">
      <c r="D2365" s="47"/>
    </row>
    <row r="2366" spans="4:4" x14ac:dyDescent="0.25">
      <c r="D2366" s="47"/>
    </row>
    <row r="2367" spans="4:4" x14ac:dyDescent="0.25">
      <c r="D2367" s="47"/>
    </row>
    <row r="2368" spans="4:4" x14ac:dyDescent="0.25">
      <c r="D2368" s="47"/>
    </row>
    <row r="2369" spans="4:4" x14ac:dyDescent="0.25">
      <c r="D2369" s="47"/>
    </row>
    <row r="2370" spans="4:4" x14ac:dyDescent="0.25">
      <c r="D2370" s="47"/>
    </row>
    <row r="2371" spans="4:4" x14ac:dyDescent="0.25">
      <c r="D2371" s="47"/>
    </row>
    <row r="2372" spans="4:4" x14ac:dyDescent="0.25">
      <c r="D2372" s="47"/>
    </row>
    <row r="2373" spans="4:4" x14ac:dyDescent="0.25">
      <c r="D2373" s="47"/>
    </row>
    <row r="2374" spans="4:4" x14ac:dyDescent="0.25">
      <c r="D2374" s="47"/>
    </row>
    <row r="2375" spans="4:4" x14ac:dyDescent="0.25">
      <c r="D2375" s="47"/>
    </row>
    <row r="2376" spans="4:4" x14ac:dyDescent="0.25">
      <c r="D2376" s="47"/>
    </row>
    <row r="2377" spans="4:4" x14ac:dyDescent="0.25">
      <c r="D2377" s="47"/>
    </row>
    <row r="2378" spans="4:4" x14ac:dyDescent="0.25">
      <c r="D2378" s="47"/>
    </row>
    <row r="2379" spans="4:4" x14ac:dyDescent="0.25">
      <c r="D2379" s="47"/>
    </row>
    <row r="2380" spans="4:4" x14ac:dyDescent="0.25">
      <c r="D2380" s="47"/>
    </row>
    <row r="2381" spans="4:4" x14ac:dyDescent="0.25">
      <c r="D2381" s="47"/>
    </row>
    <row r="2382" spans="4:4" x14ac:dyDescent="0.25">
      <c r="D2382" s="47"/>
    </row>
    <row r="2383" spans="4:4" x14ac:dyDescent="0.25">
      <c r="D2383" s="47"/>
    </row>
    <row r="2384" spans="4:4" x14ac:dyDescent="0.25">
      <c r="D2384" s="47"/>
    </row>
    <row r="2385" spans="4:4" x14ac:dyDescent="0.25">
      <c r="D2385" s="47"/>
    </row>
    <row r="2386" spans="4:4" x14ac:dyDescent="0.25">
      <c r="D2386" s="47"/>
    </row>
    <row r="2387" spans="4:4" x14ac:dyDescent="0.25">
      <c r="D2387" s="47"/>
    </row>
    <row r="2388" spans="4:4" x14ac:dyDescent="0.25">
      <c r="D2388" s="47"/>
    </row>
    <row r="2389" spans="4:4" x14ac:dyDescent="0.25">
      <c r="D2389" s="47"/>
    </row>
    <row r="2390" spans="4:4" x14ac:dyDescent="0.25">
      <c r="D2390" s="47"/>
    </row>
    <row r="2391" spans="4:4" x14ac:dyDescent="0.25">
      <c r="D2391" s="47"/>
    </row>
    <row r="2392" spans="4:4" x14ac:dyDescent="0.25">
      <c r="D2392" s="47"/>
    </row>
    <row r="2393" spans="4:4" x14ac:dyDescent="0.25">
      <c r="D2393" s="47"/>
    </row>
    <row r="2394" spans="4:4" x14ac:dyDescent="0.25">
      <c r="D2394" s="47"/>
    </row>
    <row r="2395" spans="4:4" x14ac:dyDescent="0.25">
      <c r="D2395" s="47"/>
    </row>
    <row r="2396" spans="4:4" x14ac:dyDescent="0.25">
      <c r="D2396" s="47"/>
    </row>
    <row r="2397" spans="4:4" x14ac:dyDescent="0.25">
      <c r="D2397" s="47"/>
    </row>
    <row r="2398" spans="4:4" x14ac:dyDescent="0.25">
      <c r="D2398" s="47"/>
    </row>
    <row r="2399" spans="4:4" x14ac:dyDescent="0.25">
      <c r="D2399" s="47"/>
    </row>
    <row r="2400" spans="4:4" x14ac:dyDescent="0.25">
      <c r="D2400" s="47"/>
    </row>
    <row r="2401" spans="4:4" x14ac:dyDescent="0.25">
      <c r="D2401" s="47"/>
    </row>
    <row r="2402" spans="4:4" x14ac:dyDescent="0.25">
      <c r="D2402" s="47"/>
    </row>
    <row r="2403" spans="4:4" x14ac:dyDescent="0.25">
      <c r="D2403" s="47"/>
    </row>
    <row r="2404" spans="4:4" x14ac:dyDescent="0.25">
      <c r="D2404" s="47"/>
    </row>
    <row r="2405" spans="4:4" x14ac:dyDescent="0.25">
      <c r="D2405" s="47"/>
    </row>
    <row r="2406" spans="4:4" x14ac:dyDescent="0.25">
      <c r="D2406" s="47"/>
    </row>
    <row r="2407" spans="4:4" x14ac:dyDescent="0.25">
      <c r="D2407" s="47"/>
    </row>
    <row r="2408" spans="4:4" x14ac:dyDescent="0.25">
      <c r="D2408" s="47"/>
    </row>
    <row r="2409" spans="4:4" x14ac:dyDescent="0.25">
      <c r="D2409" s="47"/>
    </row>
    <row r="2410" spans="4:4" x14ac:dyDescent="0.25">
      <c r="D2410" s="47"/>
    </row>
    <row r="2411" spans="4:4" x14ac:dyDescent="0.25">
      <c r="D2411" s="47"/>
    </row>
    <row r="2412" spans="4:4" x14ac:dyDescent="0.25">
      <c r="D2412" s="47"/>
    </row>
    <row r="2413" spans="4:4" x14ac:dyDescent="0.25">
      <c r="D2413" s="47"/>
    </row>
    <row r="2414" spans="4:4" x14ac:dyDescent="0.25">
      <c r="D2414" s="47"/>
    </row>
    <row r="2415" spans="4:4" x14ac:dyDescent="0.25">
      <c r="D2415" s="47"/>
    </row>
    <row r="2416" spans="4:4" x14ac:dyDescent="0.25">
      <c r="D2416" s="47"/>
    </row>
    <row r="2417" spans="4:4" x14ac:dyDescent="0.25">
      <c r="D2417" s="47"/>
    </row>
    <row r="2418" spans="4:4" x14ac:dyDescent="0.25">
      <c r="D2418" s="47"/>
    </row>
    <row r="2419" spans="4:4" x14ac:dyDescent="0.25">
      <c r="D2419" s="47"/>
    </row>
    <row r="2420" spans="4:4" x14ac:dyDescent="0.25">
      <c r="D2420" s="47"/>
    </row>
    <row r="2421" spans="4:4" x14ac:dyDescent="0.25">
      <c r="D2421" s="47"/>
    </row>
    <row r="2422" spans="4:4" x14ac:dyDescent="0.25">
      <c r="D2422" s="47"/>
    </row>
    <row r="2423" spans="4:4" x14ac:dyDescent="0.25">
      <c r="D2423" s="47"/>
    </row>
    <row r="2424" spans="4:4" x14ac:dyDescent="0.25">
      <c r="D2424" s="47"/>
    </row>
    <row r="2425" spans="4:4" x14ac:dyDescent="0.25">
      <c r="D2425" s="47"/>
    </row>
    <row r="2426" spans="4:4" x14ac:dyDescent="0.25">
      <c r="D2426" s="47"/>
    </row>
    <row r="2427" spans="4:4" x14ac:dyDescent="0.25">
      <c r="D2427" s="47"/>
    </row>
    <row r="2428" spans="4:4" x14ac:dyDescent="0.25">
      <c r="D2428" s="47"/>
    </row>
    <row r="2429" spans="4:4" x14ac:dyDescent="0.25">
      <c r="D2429" s="47"/>
    </row>
    <row r="2430" spans="4:4" x14ac:dyDescent="0.25">
      <c r="D2430" s="47"/>
    </row>
    <row r="2431" spans="4:4" x14ac:dyDescent="0.25">
      <c r="D2431" s="47"/>
    </row>
    <row r="2432" spans="4:4" x14ac:dyDescent="0.25">
      <c r="D2432" s="47"/>
    </row>
    <row r="2433" spans="4:4" x14ac:dyDescent="0.25">
      <c r="D2433" s="47"/>
    </row>
    <row r="2434" spans="4:4" x14ac:dyDescent="0.25">
      <c r="D2434" s="47"/>
    </row>
    <row r="2435" spans="4:4" x14ac:dyDescent="0.25">
      <c r="D2435" s="47"/>
    </row>
    <row r="2436" spans="4:4" x14ac:dyDescent="0.25">
      <c r="D2436" s="47"/>
    </row>
    <row r="2437" spans="4:4" x14ac:dyDescent="0.25">
      <c r="D2437" s="47"/>
    </row>
    <row r="2438" spans="4:4" x14ac:dyDescent="0.25">
      <c r="D2438" s="47"/>
    </row>
    <row r="2439" spans="4:4" x14ac:dyDescent="0.25">
      <c r="D2439" s="47"/>
    </row>
    <row r="2440" spans="4:4" x14ac:dyDescent="0.25">
      <c r="D2440" s="47"/>
    </row>
    <row r="2441" spans="4:4" x14ac:dyDescent="0.25">
      <c r="D2441" s="47"/>
    </row>
    <row r="2442" spans="4:4" x14ac:dyDescent="0.25">
      <c r="D2442" s="47"/>
    </row>
    <row r="2443" spans="4:4" x14ac:dyDescent="0.25">
      <c r="D2443" s="47"/>
    </row>
    <row r="2444" spans="4:4" x14ac:dyDescent="0.25">
      <c r="D2444" s="47"/>
    </row>
    <row r="2445" spans="4:4" x14ac:dyDescent="0.25">
      <c r="D2445" s="47"/>
    </row>
    <row r="2446" spans="4:4" x14ac:dyDescent="0.25">
      <c r="D2446" s="47"/>
    </row>
    <row r="2447" spans="4:4" x14ac:dyDescent="0.25">
      <c r="D2447" s="47"/>
    </row>
    <row r="2448" spans="4:4" x14ac:dyDescent="0.25">
      <c r="D2448" s="47"/>
    </row>
    <row r="2449" spans="4:4" x14ac:dyDescent="0.25">
      <c r="D2449" s="47"/>
    </row>
    <row r="2450" spans="4:4" x14ac:dyDescent="0.25">
      <c r="D2450" s="47"/>
    </row>
    <row r="2451" spans="4:4" x14ac:dyDescent="0.25">
      <c r="D2451" s="47"/>
    </row>
    <row r="2452" spans="4:4" x14ac:dyDescent="0.25">
      <c r="D2452" s="47"/>
    </row>
    <row r="2453" spans="4:4" x14ac:dyDescent="0.25">
      <c r="D2453" s="47"/>
    </row>
    <row r="2454" spans="4:4" x14ac:dyDescent="0.25">
      <c r="D2454" s="47"/>
    </row>
    <row r="2455" spans="4:4" x14ac:dyDescent="0.25">
      <c r="D2455" s="47"/>
    </row>
    <row r="2456" spans="4:4" x14ac:dyDescent="0.25">
      <c r="D2456" s="47"/>
    </row>
    <row r="2457" spans="4:4" x14ac:dyDescent="0.25">
      <c r="D2457" s="47"/>
    </row>
    <row r="2458" spans="4:4" x14ac:dyDescent="0.25">
      <c r="D2458" s="47"/>
    </row>
    <row r="2459" spans="4:4" x14ac:dyDescent="0.25">
      <c r="D2459" s="47"/>
    </row>
    <row r="2460" spans="4:4" x14ac:dyDescent="0.25">
      <c r="D2460" s="47"/>
    </row>
    <row r="2461" spans="4:4" x14ac:dyDescent="0.25">
      <c r="D2461" s="47"/>
    </row>
    <row r="2462" spans="4:4" x14ac:dyDescent="0.25">
      <c r="D2462" s="47"/>
    </row>
    <row r="2463" spans="4:4" x14ac:dyDescent="0.25">
      <c r="D2463" s="47"/>
    </row>
    <row r="2464" spans="4:4" x14ac:dyDescent="0.25">
      <c r="D2464" s="47"/>
    </row>
    <row r="2465" spans="4:4" x14ac:dyDescent="0.25">
      <c r="D2465" s="47"/>
    </row>
    <row r="2466" spans="4:4" x14ac:dyDescent="0.25">
      <c r="D2466" s="47"/>
    </row>
    <row r="2467" spans="4:4" x14ac:dyDescent="0.25">
      <c r="D2467" s="47"/>
    </row>
    <row r="2468" spans="4:4" x14ac:dyDescent="0.25">
      <c r="D2468" s="47"/>
    </row>
    <row r="2469" spans="4:4" x14ac:dyDescent="0.25">
      <c r="D2469" s="47"/>
    </row>
    <row r="2470" spans="4:4" x14ac:dyDescent="0.25">
      <c r="D2470" s="47"/>
    </row>
    <row r="2471" spans="4:4" x14ac:dyDescent="0.25">
      <c r="D2471" s="47"/>
    </row>
    <row r="2472" spans="4:4" x14ac:dyDescent="0.25">
      <c r="D2472" s="47"/>
    </row>
    <row r="2473" spans="4:4" x14ac:dyDescent="0.25">
      <c r="D2473" s="47"/>
    </row>
    <row r="2474" spans="4:4" x14ac:dyDescent="0.25">
      <c r="D2474" s="47"/>
    </row>
    <row r="2475" spans="4:4" x14ac:dyDescent="0.25">
      <c r="D2475" s="47"/>
    </row>
    <row r="2476" spans="4:4" x14ac:dyDescent="0.25">
      <c r="D2476" s="47"/>
    </row>
    <row r="2477" spans="4:4" x14ac:dyDescent="0.25">
      <c r="D2477" s="47"/>
    </row>
    <row r="2478" spans="4:4" x14ac:dyDescent="0.25">
      <c r="D2478" s="47"/>
    </row>
    <row r="2479" spans="4:4" x14ac:dyDescent="0.25">
      <c r="D2479" s="47"/>
    </row>
    <row r="2480" spans="4:4" x14ac:dyDescent="0.25">
      <c r="D2480" s="47"/>
    </row>
    <row r="2481" spans="4:4" x14ac:dyDescent="0.25">
      <c r="D2481" s="47"/>
    </row>
    <row r="2482" spans="4:4" x14ac:dyDescent="0.25">
      <c r="D2482" s="47"/>
    </row>
    <row r="2483" spans="4:4" x14ac:dyDescent="0.25">
      <c r="D2483" s="47"/>
    </row>
    <row r="2484" spans="4:4" x14ac:dyDescent="0.25">
      <c r="D2484" s="47"/>
    </row>
    <row r="2485" spans="4:4" x14ac:dyDescent="0.25">
      <c r="D2485" s="47"/>
    </row>
    <row r="2486" spans="4:4" x14ac:dyDescent="0.25">
      <c r="D2486" s="47"/>
    </row>
    <row r="2487" spans="4:4" x14ac:dyDescent="0.25">
      <c r="D2487" s="47"/>
    </row>
    <row r="2488" spans="4:4" x14ac:dyDescent="0.25">
      <c r="D2488" s="47"/>
    </row>
    <row r="2489" spans="4:4" x14ac:dyDescent="0.25">
      <c r="D2489" s="47"/>
    </row>
    <row r="2490" spans="4:4" x14ac:dyDescent="0.25">
      <c r="D2490" s="47"/>
    </row>
    <row r="2491" spans="4:4" x14ac:dyDescent="0.25">
      <c r="D2491" s="47"/>
    </row>
    <row r="2492" spans="4:4" x14ac:dyDescent="0.25">
      <c r="D2492" s="47"/>
    </row>
    <row r="2493" spans="4:4" x14ac:dyDescent="0.25">
      <c r="D2493" s="47"/>
    </row>
    <row r="2494" spans="4:4" x14ac:dyDescent="0.25">
      <c r="D2494" s="47"/>
    </row>
    <row r="2495" spans="4:4" x14ac:dyDescent="0.25">
      <c r="D2495" s="47"/>
    </row>
    <row r="2496" spans="4:4" x14ac:dyDescent="0.25">
      <c r="D2496" s="47"/>
    </row>
    <row r="2497" spans="4:4" x14ac:dyDescent="0.25">
      <c r="D2497" s="47"/>
    </row>
    <row r="2498" spans="4:4" x14ac:dyDescent="0.25">
      <c r="D2498" s="47"/>
    </row>
    <row r="2499" spans="4:4" x14ac:dyDescent="0.25">
      <c r="D2499" s="47"/>
    </row>
    <row r="2500" spans="4:4" x14ac:dyDescent="0.25">
      <c r="D2500" s="47"/>
    </row>
    <row r="2501" spans="4:4" x14ac:dyDescent="0.25">
      <c r="D2501" s="47"/>
    </row>
    <row r="2502" spans="4:4" x14ac:dyDescent="0.25">
      <c r="D2502" s="47"/>
    </row>
    <row r="2503" spans="4:4" x14ac:dyDescent="0.25">
      <c r="D2503" s="47"/>
    </row>
    <row r="2504" spans="4:4" x14ac:dyDescent="0.25">
      <c r="D2504" s="47"/>
    </row>
    <row r="2505" spans="4:4" x14ac:dyDescent="0.25">
      <c r="D2505" s="47"/>
    </row>
    <row r="2506" spans="4:4" x14ac:dyDescent="0.25">
      <c r="D2506" s="47"/>
    </row>
    <row r="2507" spans="4:4" x14ac:dyDescent="0.25">
      <c r="D2507" s="47"/>
    </row>
    <row r="2508" spans="4:4" x14ac:dyDescent="0.25">
      <c r="D2508" s="47"/>
    </row>
    <row r="2509" spans="4:4" x14ac:dyDescent="0.25">
      <c r="D2509" s="47"/>
    </row>
    <row r="2510" spans="4:4" x14ac:dyDescent="0.25">
      <c r="D2510" s="47"/>
    </row>
    <row r="2511" spans="4:4" x14ac:dyDescent="0.25">
      <c r="D2511" s="47"/>
    </row>
    <row r="2512" spans="4:4" x14ac:dyDescent="0.25">
      <c r="D2512" s="47"/>
    </row>
    <row r="2513" spans="4:4" x14ac:dyDescent="0.25">
      <c r="D2513" s="47"/>
    </row>
    <row r="2514" spans="4:4" x14ac:dyDescent="0.25">
      <c r="D2514" s="47"/>
    </row>
    <row r="2515" spans="4:4" x14ac:dyDescent="0.25">
      <c r="D2515" s="47"/>
    </row>
    <row r="2516" spans="4:4" x14ac:dyDescent="0.25">
      <c r="D2516" s="47"/>
    </row>
    <row r="2517" spans="4:4" x14ac:dyDescent="0.25">
      <c r="D2517" s="47"/>
    </row>
    <row r="2518" spans="4:4" x14ac:dyDescent="0.25">
      <c r="D2518" s="47"/>
    </row>
    <row r="2519" spans="4:4" x14ac:dyDescent="0.25">
      <c r="D2519" s="47"/>
    </row>
    <row r="2520" spans="4:4" x14ac:dyDescent="0.25">
      <c r="D2520" s="47"/>
    </row>
    <row r="2521" spans="4:4" x14ac:dyDescent="0.25">
      <c r="D2521" s="47"/>
    </row>
    <row r="2522" spans="4:4" x14ac:dyDescent="0.25">
      <c r="D2522" s="47"/>
    </row>
    <row r="2523" spans="4:4" x14ac:dyDescent="0.25">
      <c r="D2523" s="47"/>
    </row>
    <row r="2524" spans="4:4" x14ac:dyDescent="0.25">
      <c r="D2524" s="47"/>
    </row>
    <row r="2525" spans="4:4" x14ac:dyDescent="0.25">
      <c r="D2525" s="47"/>
    </row>
    <row r="2526" spans="4:4" x14ac:dyDescent="0.25">
      <c r="D2526" s="47"/>
    </row>
    <row r="2527" spans="4:4" x14ac:dyDescent="0.25">
      <c r="D2527" s="47"/>
    </row>
    <row r="2528" spans="4:4" x14ac:dyDescent="0.25">
      <c r="D2528" s="47"/>
    </row>
    <row r="2529" spans="4:4" x14ac:dyDescent="0.25">
      <c r="D2529" s="47"/>
    </row>
    <row r="2530" spans="4:4" x14ac:dyDescent="0.25">
      <c r="D2530" s="47"/>
    </row>
    <row r="2531" spans="4:4" x14ac:dyDescent="0.25">
      <c r="D2531" s="47"/>
    </row>
    <row r="2532" spans="4:4" x14ac:dyDescent="0.25">
      <c r="D2532" s="47"/>
    </row>
    <row r="2533" spans="4:4" x14ac:dyDescent="0.25">
      <c r="D2533" s="47"/>
    </row>
    <row r="2534" spans="4:4" x14ac:dyDescent="0.25">
      <c r="D2534" s="47"/>
    </row>
    <row r="2535" spans="4:4" x14ac:dyDescent="0.25">
      <c r="D2535" s="47"/>
    </row>
    <row r="2536" spans="4:4" x14ac:dyDescent="0.25">
      <c r="D2536" s="47"/>
    </row>
    <row r="2537" spans="4:4" x14ac:dyDescent="0.25">
      <c r="D2537" s="47"/>
    </row>
    <row r="2538" spans="4:4" x14ac:dyDescent="0.25">
      <c r="D2538" s="47"/>
    </row>
    <row r="2539" spans="4:4" x14ac:dyDescent="0.25">
      <c r="D2539" s="47"/>
    </row>
    <row r="2540" spans="4:4" x14ac:dyDescent="0.25">
      <c r="D2540" s="47"/>
    </row>
    <row r="2541" spans="4:4" x14ac:dyDescent="0.25">
      <c r="D2541" s="47"/>
    </row>
    <row r="2542" spans="4:4" x14ac:dyDescent="0.25">
      <c r="D2542" s="47"/>
    </row>
    <row r="2543" spans="4:4" x14ac:dyDescent="0.25">
      <c r="D2543" s="47"/>
    </row>
    <row r="2544" spans="4:4" x14ac:dyDescent="0.25">
      <c r="D2544" s="47"/>
    </row>
    <row r="2545" spans="4:4" x14ac:dyDescent="0.25">
      <c r="D2545" s="47"/>
    </row>
    <row r="2546" spans="4:4" x14ac:dyDescent="0.25">
      <c r="D2546" s="47"/>
    </row>
    <row r="2547" spans="4:4" x14ac:dyDescent="0.25">
      <c r="D2547" s="47"/>
    </row>
    <row r="2548" spans="4:4" x14ac:dyDescent="0.25">
      <c r="D2548" s="47"/>
    </row>
    <row r="2549" spans="4:4" x14ac:dyDescent="0.25">
      <c r="D2549" s="47"/>
    </row>
    <row r="2550" spans="4:4" x14ac:dyDescent="0.25">
      <c r="D2550" s="47"/>
    </row>
    <row r="2551" spans="4:4" x14ac:dyDescent="0.25">
      <c r="D2551" s="47"/>
    </row>
    <row r="2552" spans="4:4" x14ac:dyDescent="0.25">
      <c r="D2552" s="47"/>
    </row>
    <row r="2553" spans="4:4" x14ac:dyDescent="0.25">
      <c r="D2553" s="47"/>
    </row>
    <row r="2554" spans="4:4" x14ac:dyDescent="0.25">
      <c r="D2554" s="47"/>
    </row>
    <row r="2555" spans="4:4" x14ac:dyDescent="0.25">
      <c r="D2555" s="47"/>
    </row>
    <row r="2556" spans="4:4" x14ac:dyDescent="0.25">
      <c r="D2556" s="47"/>
    </row>
    <row r="2557" spans="4:4" x14ac:dyDescent="0.25">
      <c r="D2557" s="47"/>
    </row>
    <row r="2558" spans="4:4" x14ac:dyDescent="0.25">
      <c r="D2558" s="47"/>
    </row>
    <row r="2559" spans="4:4" x14ac:dyDescent="0.25">
      <c r="D2559" s="47"/>
    </row>
    <row r="2560" spans="4:4" x14ac:dyDescent="0.25">
      <c r="D2560" s="47"/>
    </row>
    <row r="2561" spans="4:4" x14ac:dyDescent="0.25">
      <c r="D2561" s="47"/>
    </row>
    <row r="2562" spans="4:4" x14ac:dyDescent="0.25">
      <c r="D2562" s="47"/>
    </row>
    <row r="2563" spans="4:4" x14ac:dyDescent="0.25">
      <c r="D2563" s="47"/>
    </row>
    <row r="2564" spans="4:4" x14ac:dyDescent="0.25">
      <c r="D2564" s="47"/>
    </row>
    <row r="2565" spans="4:4" x14ac:dyDescent="0.25">
      <c r="D2565" s="47"/>
    </row>
    <row r="2566" spans="4:4" x14ac:dyDescent="0.25">
      <c r="D2566" s="47"/>
    </row>
    <row r="2567" spans="4:4" x14ac:dyDescent="0.25">
      <c r="D2567" s="47"/>
    </row>
    <row r="2568" spans="4:4" x14ac:dyDescent="0.25">
      <c r="D2568" s="47"/>
    </row>
    <row r="2569" spans="4:4" x14ac:dyDescent="0.25">
      <c r="D2569" s="47"/>
    </row>
    <row r="2570" spans="4:4" x14ac:dyDescent="0.25">
      <c r="D2570" s="47"/>
    </row>
    <row r="2571" spans="4:4" x14ac:dyDescent="0.25">
      <c r="D2571" s="47"/>
    </row>
    <row r="2572" spans="4:4" x14ac:dyDescent="0.25">
      <c r="D2572" s="47"/>
    </row>
    <row r="2573" spans="4:4" x14ac:dyDescent="0.25">
      <c r="D2573" s="47"/>
    </row>
    <row r="2574" spans="4:4" x14ac:dyDescent="0.25">
      <c r="D2574" s="47"/>
    </row>
    <row r="2575" spans="4:4" x14ac:dyDescent="0.25">
      <c r="D2575" s="47"/>
    </row>
    <row r="2576" spans="4:4" x14ac:dyDescent="0.25">
      <c r="D2576" s="47"/>
    </row>
    <row r="2577" spans="4:4" x14ac:dyDescent="0.25">
      <c r="D2577" s="47"/>
    </row>
    <row r="2578" spans="4:4" x14ac:dyDescent="0.25">
      <c r="D2578" s="47"/>
    </row>
    <row r="2579" spans="4:4" x14ac:dyDescent="0.25">
      <c r="D2579" s="47"/>
    </row>
    <row r="2580" spans="4:4" x14ac:dyDescent="0.25">
      <c r="D2580" s="47"/>
    </row>
    <row r="2581" spans="4:4" x14ac:dyDescent="0.25">
      <c r="D2581" s="47"/>
    </row>
    <row r="2582" spans="4:4" x14ac:dyDescent="0.25">
      <c r="D2582" s="47"/>
    </row>
    <row r="2583" spans="4:4" x14ac:dyDescent="0.25">
      <c r="D2583" s="47"/>
    </row>
    <row r="2584" spans="4:4" x14ac:dyDescent="0.25">
      <c r="D2584" s="47"/>
    </row>
    <row r="2585" spans="4:4" x14ac:dyDescent="0.25">
      <c r="D2585" s="47"/>
    </row>
    <row r="2586" spans="4:4" x14ac:dyDescent="0.25">
      <c r="D2586" s="47"/>
    </row>
    <row r="2587" spans="4:4" x14ac:dyDescent="0.25">
      <c r="D2587" s="47"/>
    </row>
    <row r="2588" spans="4:4" x14ac:dyDescent="0.25">
      <c r="D2588" s="47"/>
    </row>
    <row r="2589" spans="4:4" x14ac:dyDescent="0.25">
      <c r="D2589" s="47"/>
    </row>
    <row r="2590" spans="4:4" x14ac:dyDescent="0.25">
      <c r="D2590" s="47"/>
    </row>
    <row r="2591" spans="4:4" x14ac:dyDescent="0.25">
      <c r="D2591" s="47"/>
    </row>
    <row r="2592" spans="4:4" x14ac:dyDescent="0.25">
      <c r="D2592" s="47"/>
    </row>
    <row r="2593" spans="4:4" x14ac:dyDescent="0.25">
      <c r="D2593" s="47"/>
    </row>
    <row r="2594" spans="4:4" x14ac:dyDescent="0.25">
      <c r="D2594" s="47"/>
    </row>
    <row r="2595" spans="4:4" x14ac:dyDescent="0.25">
      <c r="D2595" s="47"/>
    </row>
    <row r="2596" spans="4:4" x14ac:dyDescent="0.25">
      <c r="D2596" s="47"/>
    </row>
    <row r="2597" spans="4:4" x14ac:dyDescent="0.25">
      <c r="D2597" s="47"/>
    </row>
    <row r="2598" spans="4:4" x14ac:dyDescent="0.25">
      <c r="D2598" s="47"/>
    </row>
    <row r="2599" spans="4:4" x14ac:dyDescent="0.25">
      <c r="D2599" s="47"/>
    </row>
    <row r="2600" spans="4:4" x14ac:dyDescent="0.25">
      <c r="D2600" s="47"/>
    </row>
    <row r="2601" spans="4:4" x14ac:dyDescent="0.25">
      <c r="D2601" s="47"/>
    </row>
    <row r="2602" spans="4:4" x14ac:dyDescent="0.25">
      <c r="D2602" s="47"/>
    </row>
    <row r="2603" spans="4:4" x14ac:dyDescent="0.25">
      <c r="D2603" s="47"/>
    </row>
    <row r="2604" spans="4:4" x14ac:dyDescent="0.25">
      <c r="D2604" s="47"/>
    </row>
    <row r="2605" spans="4:4" x14ac:dyDescent="0.25">
      <c r="D2605" s="47"/>
    </row>
    <row r="2606" spans="4:4" x14ac:dyDescent="0.25">
      <c r="D2606" s="47"/>
    </row>
    <row r="2607" spans="4:4" x14ac:dyDescent="0.25">
      <c r="D2607" s="47"/>
    </row>
    <row r="2608" spans="4:4" x14ac:dyDescent="0.25">
      <c r="D2608" s="47"/>
    </row>
    <row r="2609" spans="4:4" x14ac:dyDescent="0.25">
      <c r="D2609" s="47"/>
    </row>
    <row r="2610" spans="4:4" x14ac:dyDescent="0.25">
      <c r="D2610" s="47"/>
    </row>
    <row r="2611" spans="4:4" x14ac:dyDescent="0.25">
      <c r="D2611" s="47"/>
    </row>
    <row r="2612" spans="4:4" x14ac:dyDescent="0.25">
      <c r="D2612" s="47"/>
    </row>
    <row r="2613" spans="4:4" x14ac:dyDescent="0.25">
      <c r="D2613" s="47"/>
    </row>
    <row r="2614" spans="4:4" x14ac:dyDescent="0.25">
      <c r="D2614" s="47"/>
    </row>
    <row r="2615" spans="4:4" x14ac:dyDescent="0.25">
      <c r="D2615" s="47"/>
    </row>
    <row r="2616" spans="4:4" x14ac:dyDescent="0.25">
      <c r="D2616" s="47"/>
    </row>
    <row r="2617" spans="4:4" x14ac:dyDescent="0.25">
      <c r="D2617" s="47"/>
    </row>
    <row r="2618" spans="4:4" x14ac:dyDescent="0.25">
      <c r="D2618" s="47"/>
    </row>
    <row r="2619" spans="4:4" x14ac:dyDescent="0.25">
      <c r="D2619" s="47"/>
    </row>
    <row r="2620" spans="4:4" x14ac:dyDescent="0.25">
      <c r="D2620" s="47"/>
    </row>
    <row r="2621" spans="4:4" x14ac:dyDescent="0.25">
      <c r="D2621" s="47"/>
    </row>
    <row r="2622" spans="4:4" x14ac:dyDescent="0.25">
      <c r="D2622" s="47"/>
    </row>
    <row r="2623" spans="4:4" x14ac:dyDescent="0.25">
      <c r="D2623" s="47"/>
    </row>
    <row r="2624" spans="4:4" x14ac:dyDescent="0.25">
      <c r="D2624" s="47"/>
    </row>
    <row r="2625" spans="4:4" x14ac:dyDescent="0.25">
      <c r="D2625" s="47"/>
    </row>
    <row r="2626" spans="4:4" x14ac:dyDescent="0.25">
      <c r="D2626" s="47"/>
    </row>
    <row r="2627" spans="4:4" x14ac:dyDescent="0.25">
      <c r="D2627" s="47"/>
    </row>
    <row r="2628" spans="4:4" x14ac:dyDescent="0.25">
      <c r="D2628" s="47"/>
    </row>
    <row r="2629" spans="4:4" x14ac:dyDescent="0.25">
      <c r="D2629" s="47"/>
    </row>
    <row r="2630" spans="4:4" x14ac:dyDescent="0.25">
      <c r="D2630" s="47"/>
    </row>
    <row r="2631" spans="4:4" x14ac:dyDescent="0.25">
      <c r="D2631" s="47"/>
    </row>
    <row r="2632" spans="4:4" x14ac:dyDescent="0.25">
      <c r="D2632" s="47"/>
    </row>
    <row r="2633" spans="4:4" x14ac:dyDescent="0.25">
      <c r="D2633" s="47"/>
    </row>
    <row r="2634" spans="4:4" x14ac:dyDescent="0.25">
      <c r="D2634" s="47"/>
    </row>
    <row r="2635" spans="4:4" x14ac:dyDescent="0.25">
      <c r="D2635" s="47"/>
    </row>
    <row r="2636" spans="4:4" x14ac:dyDescent="0.25">
      <c r="D2636" s="47"/>
    </row>
    <row r="2637" spans="4:4" x14ac:dyDescent="0.25">
      <c r="D2637" s="47"/>
    </row>
    <row r="2638" spans="4:4" x14ac:dyDescent="0.25">
      <c r="D2638" s="47"/>
    </row>
    <row r="2639" spans="4:4" x14ac:dyDescent="0.25">
      <c r="D2639" s="47"/>
    </row>
    <row r="2640" spans="4:4" x14ac:dyDescent="0.25">
      <c r="D2640" s="47"/>
    </row>
    <row r="2641" spans="4:4" x14ac:dyDescent="0.25">
      <c r="D2641" s="47"/>
    </row>
    <row r="2642" spans="4:4" x14ac:dyDescent="0.25">
      <c r="D2642" s="47"/>
    </row>
    <row r="2643" spans="4:4" x14ac:dyDescent="0.25">
      <c r="D2643" s="47"/>
    </row>
    <row r="2644" spans="4:4" x14ac:dyDescent="0.25">
      <c r="D2644" s="47"/>
    </row>
    <row r="2645" spans="4:4" x14ac:dyDescent="0.25">
      <c r="D2645" s="47"/>
    </row>
    <row r="2646" spans="4:4" x14ac:dyDescent="0.25">
      <c r="D2646" s="47"/>
    </row>
    <row r="2647" spans="4:4" x14ac:dyDescent="0.25">
      <c r="D2647" s="47"/>
    </row>
    <row r="2648" spans="4:4" x14ac:dyDescent="0.25">
      <c r="D2648" s="47"/>
    </row>
    <row r="2649" spans="4:4" x14ac:dyDescent="0.25">
      <c r="D2649" s="47"/>
    </row>
    <row r="2650" spans="4:4" x14ac:dyDescent="0.25">
      <c r="D2650" s="47"/>
    </row>
    <row r="2651" spans="4:4" x14ac:dyDescent="0.25">
      <c r="D2651" s="47"/>
    </row>
    <row r="2652" spans="4:4" x14ac:dyDescent="0.25">
      <c r="D2652" s="47"/>
    </row>
    <row r="2653" spans="4:4" x14ac:dyDescent="0.25">
      <c r="D2653" s="47"/>
    </row>
    <row r="2654" spans="4:4" x14ac:dyDescent="0.25">
      <c r="D2654" s="47"/>
    </row>
    <row r="2655" spans="4:4" x14ac:dyDescent="0.25">
      <c r="D2655" s="47"/>
    </row>
    <row r="2656" spans="4:4" x14ac:dyDescent="0.25">
      <c r="D2656" s="47"/>
    </row>
    <row r="2657" spans="4:4" x14ac:dyDescent="0.25">
      <c r="D2657" s="47"/>
    </row>
    <row r="2658" spans="4:4" x14ac:dyDescent="0.25">
      <c r="D2658" s="47"/>
    </row>
    <row r="2659" spans="4:4" x14ac:dyDescent="0.25">
      <c r="D2659" s="47"/>
    </row>
    <row r="2660" spans="4:4" x14ac:dyDescent="0.25">
      <c r="D2660" s="47"/>
    </row>
    <row r="2661" spans="4:4" x14ac:dyDescent="0.25">
      <c r="D2661" s="47"/>
    </row>
    <row r="2662" spans="4:4" x14ac:dyDescent="0.25">
      <c r="D2662" s="47"/>
    </row>
    <row r="2663" spans="4:4" x14ac:dyDescent="0.25">
      <c r="D2663" s="47"/>
    </row>
    <row r="2664" spans="4:4" x14ac:dyDescent="0.25">
      <c r="D2664" s="47"/>
    </row>
    <row r="2665" spans="4:4" x14ac:dyDescent="0.25">
      <c r="D2665" s="47"/>
    </row>
    <row r="2666" spans="4:4" x14ac:dyDescent="0.25">
      <c r="D2666" s="47"/>
    </row>
    <row r="2667" spans="4:4" x14ac:dyDescent="0.25">
      <c r="D2667" s="47"/>
    </row>
    <row r="2668" spans="4:4" x14ac:dyDescent="0.25">
      <c r="D2668" s="47"/>
    </row>
    <row r="2669" spans="4:4" x14ac:dyDescent="0.25">
      <c r="D2669" s="47"/>
    </row>
    <row r="2670" spans="4:4" x14ac:dyDescent="0.25">
      <c r="D2670" s="47"/>
    </row>
    <row r="2671" spans="4:4" x14ac:dyDescent="0.25">
      <c r="D2671" s="47"/>
    </row>
    <row r="2672" spans="4:4" x14ac:dyDescent="0.25">
      <c r="D2672" s="47"/>
    </row>
    <row r="2673" spans="4:4" x14ac:dyDescent="0.25">
      <c r="D2673" s="47"/>
    </row>
    <row r="2674" spans="4:4" x14ac:dyDescent="0.25">
      <c r="D2674" s="47"/>
    </row>
    <row r="2675" spans="4:4" x14ac:dyDescent="0.25">
      <c r="D2675" s="47"/>
    </row>
    <row r="2676" spans="4:4" x14ac:dyDescent="0.25">
      <c r="D2676" s="47"/>
    </row>
    <row r="2677" spans="4:4" x14ac:dyDescent="0.25">
      <c r="D2677" s="47"/>
    </row>
    <row r="2678" spans="4:4" x14ac:dyDescent="0.25">
      <c r="D2678" s="47"/>
    </row>
    <row r="2679" spans="4:4" x14ac:dyDescent="0.25">
      <c r="D2679" s="47"/>
    </row>
    <row r="2680" spans="4:4" x14ac:dyDescent="0.25">
      <c r="D2680" s="47"/>
    </row>
    <row r="2681" spans="4:4" x14ac:dyDescent="0.25">
      <c r="D2681" s="47"/>
    </row>
    <row r="2682" spans="4:4" x14ac:dyDescent="0.25">
      <c r="D2682" s="47"/>
    </row>
    <row r="2683" spans="4:4" x14ac:dyDescent="0.25">
      <c r="D2683" s="47"/>
    </row>
    <row r="2684" spans="4:4" x14ac:dyDescent="0.25">
      <c r="D2684" s="47"/>
    </row>
    <row r="2685" spans="4:4" x14ac:dyDescent="0.25">
      <c r="D2685" s="47"/>
    </row>
    <row r="2686" spans="4:4" x14ac:dyDescent="0.25">
      <c r="D2686" s="47"/>
    </row>
    <row r="2687" spans="4:4" x14ac:dyDescent="0.25">
      <c r="D2687" s="47"/>
    </row>
    <row r="2688" spans="4:4" x14ac:dyDescent="0.25">
      <c r="D2688" s="47"/>
    </row>
    <row r="2689" spans="4:4" x14ac:dyDescent="0.25">
      <c r="D2689" s="47"/>
    </row>
    <row r="2690" spans="4:4" x14ac:dyDescent="0.25">
      <c r="D2690" s="47"/>
    </row>
    <row r="2691" spans="4:4" x14ac:dyDescent="0.25">
      <c r="D2691" s="47"/>
    </row>
    <row r="2692" spans="4:4" x14ac:dyDescent="0.25">
      <c r="D2692" s="47"/>
    </row>
    <row r="2693" spans="4:4" x14ac:dyDescent="0.25">
      <c r="D2693" s="47"/>
    </row>
    <row r="2694" spans="4:4" x14ac:dyDescent="0.25">
      <c r="D2694" s="47"/>
    </row>
    <row r="2695" spans="4:4" x14ac:dyDescent="0.25">
      <c r="D2695" s="47"/>
    </row>
    <row r="2696" spans="4:4" x14ac:dyDescent="0.25">
      <c r="D2696" s="47"/>
    </row>
    <row r="2697" spans="4:4" x14ac:dyDescent="0.25">
      <c r="D2697" s="47"/>
    </row>
    <row r="2698" spans="4:4" x14ac:dyDescent="0.25">
      <c r="D2698" s="47"/>
    </row>
    <row r="2699" spans="4:4" x14ac:dyDescent="0.25">
      <c r="D2699" s="47"/>
    </row>
    <row r="2700" spans="4:4" x14ac:dyDescent="0.25">
      <c r="D2700" s="47"/>
    </row>
    <row r="2701" spans="4:4" x14ac:dyDescent="0.25">
      <c r="D2701" s="47"/>
    </row>
    <row r="2702" spans="4:4" x14ac:dyDescent="0.25">
      <c r="D2702" s="47"/>
    </row>
    <row r="2703" spans="4:4" x14ac:dyDescent="0.25">
      <c r="D2703" s="47"/>
    </row>
    <row r="2704" spans="4:4" x14ac:dyDescent="0.25">
      <c r="D2704" s="47"/>
    </row>
    <row r="2705" spans="4:4" x14ac:dyDescent="0.25">
      <c r="D2705" s="47"/>
    </row>
    <row r="2706" spans="4:4" x14ac:dyDescent="0.25">
      <c r="D2706" s="47"/>
    </row>
    <row r="2707" spans="4:4" x14ac:dyDescent="0.25">
      <c r="D2707" s="47"/>
    </row>
    <row r="2708" spans="4:4" x14ac:dyDescent="0.25">
      <c r="D2708" s="47"/>
    </row>
    <row r="2709" spans="4:4" x14ac:dyDescent="0.25">
      <c r="D2709" s="47"/>
    </row>
    <row r="2710" spans="4:4" x14ac:dyDescent="0.25">
      <c r="D2710" s="47"/>
    </row>
    <row r="2711" spans="4:4" x14ac:dyDescent="0.25">
      <c r="D2711" s="47"/>
    </row>
    <row r="2712" spans="4:4" x14ac:dyDescent="0.25">
      <c r="D2712" s="47"/>
    </row>
    <row r="2713" spans="4:4" x14ac:dyDescent="0.25">
      <c r="D2713" s="47"/>
    </row>
    <row r="2714" spans="4:4" x14ac:dyDescent="0.25">
      <c r="D2714" s="47"/>
    </row>
    <row r="2715" spans="4:4" x14ac:dyDescent="0.25">
      <c r="D2715" s="47"/>
    </row>
    <row r="2716" spans="4:4" x14ac:dyDescent="0.25">
      <c r="D2716" s="47"/>
    </row>
    <row r="2717" spans="4:4" x14ac:dyDescent="0.25">
      <c r="D2717" s="47"/>
    </row>
    <row r="2718" spans="4:4" x14ac:dyDescent="0.25">
      <c r="D2718" s="47"/>
    </row>
    <row r="2719" spans="4:4" x14ac:dyDescent="0.25">
      <c r="D2719" s="47"/>
    </row>
    <row r="2720" spans="4:4" x14ac:dyDescent="0.25">
      <c r="D2720" s="47"/>
    </row>
    <row r="2721" spans="4:4" x14ac:dyDescent="0.25">
      <c r="D2721" s="47"/>
    </row>
    <row r="2722" spans="4:4" x14ac:dyDescent="0.25">
      <c r="D2722" s="47"/>
    </row>
    <row r="2723" spans="4:4" x14ac:dyDescent="0.25">
      <c r="D2723" s="47"/>
    </row>
    <row r="2724" spans="4:4" x14ac:dyDescent="0.25">
      <c r="D2724" s="47"/>
    </row>
    <row r="2725" spans="4:4" x14ac:dyDescent="0.25">
      <c r="D2725" s="47"/>
    </row>
    <row r="2726" spans="4:4" x14ac:dyDescent="0.25">
      <c r="D2726" s="47"/>
    </row>
    <row r="2727" spans="4:4" x14ac:dyDescent="0.25">
      <c r="D2727" s="47"/>
    </row>
    <row r="2728" spans="4:4" x14ac:dyDescent="0.25">
      <c r="D2728" s="47"/>
    </row>
    <row r="2729" spans="4:4" x14ac:dyDescent="0.25">
      <c r="D2729" s="47"/>
    </row>
    <row r="2730" spans="4:4" x14ac:dyDescent="0.25">
      <c r="D2730" s="47"/>
    </row>
    <row r="2731" spans="4:4" x14ac:dyDescent="0.25">
      <c r="D2731" s="47"/>
    </row>
    <row r="2732" spans="4:4" x14ac:dyDescent="0.25">
      <c r="D2732" s="47"/>
    </row>
    <row r="2733" spans="4:4" x14ac:dyDescent="0.25">
      <c r="D2733" s="47"/>
    </row>
    <row r="2734" spans="4:4" x14ac:dyDescent="0.25">
      <c r="D2734" s="47"/>
    </row>
    <row r="2735" spans="4:4" x14ac:dyDescent="0.25">
      <c r="D2735" s="47"/>
    </row>
    <row r="2736" spans="4:4" x14ac:dyDescent="0.25">
      <c r="D2736" s="47"/>
    </row>
    <row r="2737" spans="4:4" x14ac:dyDescent="0.25">
      <c r="D2737" s="47"/>
    </row>
    <row r="2738" spans="4:4" x14ac:dyDescent="0.25">
      <c r="D2738" s="47"/>
    </row>
    <row r="2739" spans="4:4" x14ac:dyDescent="0.25">
      <c r="D2739" s="47"/>
    </row>
    <row r="2740" spans="4:4" x14ac:dyDescent="0.25">
      <c r="D2740" s="47"/>
    </row>
    <row r="2741" spans="4:4" x14ac:dyDescent="0.25">
      <c r="D2741" s="47"/>
    </row>
    <row r="2742" spans="4:4" x14ac:dyDescent="0.25">
      <c r="D2742" s="47"/>
    </row>
    <row r="2743" spans="4:4" x14ac:dyDescent="0.25">
      <c r="D2743" s="47"/>
    </row>
    <row r="2744" spans="4:4" x14ac:dyDescent="0.25">
      <c r="D2744" s="47"/>
    </row>
    <row r="2745" spans="4:4" x14ac:dyDescent="0.25">
      <c r="D2745" s="47"/>
    </row>
    <row r="2746" spans="4:4" x14ac:dyDescent="0.25">
      <c r="D2746" s="47"/>
    </row>
    <row r="2747" spans="4:4" x14ac:dyDescent="0.25">
      <c r="D2747" s="47"/>
    </row>
    <row r="2748" spans="4:4" x14ac:dyDescent="0.25">
      <c r="D2748" s="47"/>
    </row>
    <row r="2749" spans="4:4" x14ac:dyDescent="0.25">
      <c r="D2749" s="47"/>
    </row>
    <row r="2750" spans="4:4" x14ac:dyDescent="0.25">
      <c r="D2750" s="47"/>
    </row>
    <row r="2751" spans="4:4" x14ac:dyDescent="0.25">
      <c r="D2751" s="47"/>
    </row>
    <row r="2752" spans="4:4" x14ac:dyDescent="0.25">
      <c r="D2752" s="47"/>
    </row>
    <row r="2753" spans="4:4" x14ac:dyDescent="0.25">
      <c r="D2753" s="47"/>
    </row>
    <row r="2754" spans="4:4" x14ac:dyDescent="0.25">
      <c r="D2754" s="47"/>
    </row>
    <row r="2755" spans="4:4" x14ac:dyDescent="0.25">
      <c r="D2755" s="47"/>
    </row>
    <row r="2756" spans="4:4" x14ac:dyDescent="0.25">
      <c r="D2756" s="47"/>
    </row>
    <row r="2757" spans="4:4" x14ac:dyDescent="0.25">
      <c r="D2757" s="47"/>
    </row>
    <row r="2758" spans="4:4" x14ac:dyDescent="0.25">
      <c r="D2758" s="47"/>
    </row>
    <row r="2759" spans="4:4" x14ac:dyDescent="0.25">
      <c r="D2759" s="47"/>
    </row>
    <row r="2760" spans="4:4" x14ac:dyDescent="0.25">
      <c r="D2760" s="47"/>
    </row>
    <row r="2761" spans="4:4" x14ac:dyDescent="0.25">
      <c r="D2761" s="47"/>
    </row>
    <row r="2762" spans="4:4" x14ac:dyDescent="0.25">
      <c r="D2762" s="47"/>
    </row>
    <row r="2763" spans="4:4" x14ac:dyDescent="0.25">
      <c r="D2763" s="47"/>
    </row>
    <row r="2764" spans="4:4" x14ac:dyDescent="0.25">
      <c r="D2764" s="47"/>
    </row>
    <row r="2765" spans="4:4" x14ac:dyDescent="0.25">
      <c r="D2765" s="47"/>
    </row>
    <row r="2766" spans="4:4" x14ac:dyDescent="0.25">
      <c r="D2766" s="47"/>
    </row>
    <row r="2767" spans="4:4" x14ac:dyDescent="0.25">
      <c r="D2767" s="47"/>
    </row>
    <row r="2768" spans="4:4" x14ac:dyDescent="0.25">
      <c r="D2768" s="47"/>
    </row>
    <row r="2769" spans="4:4" x14ac:dyDescent="0.25">
      <c r="D2769" s="47"/>
    </row>
    <row r="2770" spans="4:4" x14ac:dyDescent="0.25">
      <c r="D2770" s="47"/>
    </row>
    <row r="2771" spans="4:4" x14ac:dyDescent="0.25">
      <c r="D2771" s="47"/>
    </row>
    <row r="2772" spans="4:4" x14ac:dyDescent="0.25">
      <c r="D2772" s="47"/>
    </row>
    <row r="2773" spans="4:4" x14ac:dyDescent="0.25">
      <c r="D2773" s="47"/>
    </row>
    <row r="2774" spans="4:4" x14ac:dyDescent="0.25">
      <c r="D2774" s="47"/>
    </row>
    <row r="2775" spans="4:4" x14ac:dyDescent="0.25">
      <c r="D2775" s="47"/>
    </row>
    <row r="2776" spans="4:4" x14ac:dyDescent="0.25">
      <c r="D2776" s="47"/>
    </row>
    <row r="2777" spans="4:4" x14ac:dyDescent="0.25">
      <c r="D2777" s="47"/>
    </row>
    <row r="2778" spans="4:4" x14ac:dyDescent="0.25">
      <c r="D2778" s="47"/>
    </row>
    <row r="2779" spans="4:4" x14ac:dyDescent="0.25">
      <c r="D2779" s="47"/>
    </row>
    <row r="2780" spans="4:4" x14ac:dyDescent="0.25">
      <c r="D2780" s="47"/>
    </row>
    <row r="2781" spans="4:4" x14ac:dyDescent="0.25">
      <c r="D2781" s="47"/>
    </row>
    <row r="2782" spans="4:4" x14ac:dyDescent="0.25">
      <c r="D2782" s="47"/>
    </row>
    <row r="2783" spans="4:4" x14ac:dyDescent="0.25">
      <c r="D2783" s="47"/>
    </row>
    <row r="2784" spans="4:4" x14ac:dyDescent="0.25">
      <c r="D2784" s="47"/>
    </row>
    <row r="2785" spans="4:4" x14ac:dyDescent="0.25">
      <c r="D2785" s="47"/>
    </row>
    <row r="2786" spans="4:4" x14ac:dyDescent="0.25">
      <c r="D2786" s="47"/>
    </row>
    <row r="2787" spans="4:4" x14ac:dyDescent="0.25">
      <c r="D2787" s="47"/>
    </row>
    <row r="2788" spans="4:4" x14ac:dyDescent="0.25">
      <c r="D2788" s="47"/>
    </row>
    <row r="2789" spans="4:4" x14ac:dyDescent="0.25">
      <c r="D2789" s="47"/>
    </row>
    <row r="2790" spans="4:4" x14ac:dyDescent="0.25">
      <c r="D2790" s="47"/>
    </row>
    <row r="2791" spans="4:4" x14ac:dyDescent="0.25">
      <c r="D2791" s="47"/>
    </row>
    <row r="2792" spans="4:4" x14ac:dyDescent="0.25">
      <c r="D2792" s="47"/>
    </row>
    <row r="2793" spans="4:4" x14ac:dyDescent="0.25">
      <c r="D2793" s="47"/>
    </row>
    <row r="2794" spans="4:4" x14ac:dyDescent="0.25">
      <c r="D2794" s="47"/>
    </row>
    <row r="2795" spans="4:4" x14ac:dyDescent="0.25">
      <c r="D2795" s="47"/>
    </row>
    <row r="2796" spans="4:4" x14ac:dyDescent="0.25">
      <c r="D2796" s="47"/>
    </row>
    <row r="2797" spans="4:4" x14ac:dyDescent="0.25">
      <c r="D2797" s="47"/>
    </row>
    <row r="2798" spans="4:4" x14ac:dyDescent="0.25">
      <c r="D2798" s="47"/>
    </row>
    <row r="2799" spans="4:4" x14ac:dyDescent="0.25">
      <c r="D2799" s="47"/>
    </row>
    <row r="2800" spans="4:4" x14ac:dyDescent="0.25">
      <c r="D2800" s="47"/>
    </row>
    <row r="2801" spans="4:4" x14ac:dyDescent="0.25">
      <c r="D2801" s="47"/>
    </row>
    <row r="2802" spans="4:4" x14ac:dyDescent="0.25">
      <c r="D2802" s="47"/>
    </row>
    <row r="2803" spans="4:4" x14ac:dyDescent="0.25">
      <c r="D2803" s="47"/>
    </row>
    <row r="2804" spans="4:4" x14ac:dyDescent="0.25">
      <c r="D2804" s="47"/>
    </row>
    <row r="2805" spans="4:4" x14ac:dyDescent="0.25">
      <c r="D2805" s="47"/>
    </row>
    <row r="2806" spans="4:4" x14ac:dyDescent="0.25">
      <c r="D2806" s="47"/>
    </row>
    <row r="2807" spans="4:4" x14ac:dyDescent="0.25">
      <c r="D2807" s="47"/>
    </row>
    <row r="2808" spans="4:4" x14ac:dyDescent="0.25">
      <c r="D2808" s="47"/>
    </row>
    <row r="2809" spans="4:4" x14ac:dyDescent="0.25">
      <c r="D2809" s="47"/>
    </row>
    <row r="2810" spans="4:4" x14ac:dyDescent="0.25">
      <c r="D2810" s="47"/>
    </row>
    <row r="2811" spans="4:4" x14ac:dyDescent="0.25">
      <c r="D2811" s="47"/>
    </row>
    <row r="2812" spans="4:4" x14ac:dyDescent="0.25">
      <c r="D2812" s="47"/>
    </row>
    <row r="2813" spans="4:4" x14ac:dyDescent="0.25">
      <c r="D2813" s="47"/>
    </row>
    <row r="2814" spans="4:4" x14ac:dyDescent="0.25">
      <c r="D2814" s="47"/>
    </row>
    <row r="2815" spans="4:4" x14ac:dyDescent="0.25">
      <c r="D2815" s="47"/>
    </row>
    <row r="2816" spans="4:4" x14ac:dyDescent="0.25">
      <c r="D2816" s="47"/>
    </row>
    <row r="2817" spans="4:4" x14ac:dyDescent="0.25">
      <c r="D2817" s="47"/>
    </row>
    <row r="2818" spans="4:4" x14ac:dyDescent="0.25">
      <c r="D2818" s="47"/>
    </row>
    <row r="2819" spans="4:4" x14ac:dyDescent="0.25">
      <c r="D2819" s="47"/>
    </row>
    <row r="2820" spans="4:4" x14ac:dyDescent="0.25">
      <c r="D2820" s="47"/>
    </row>
    <row r="2821" spans="4:4" x14ac:dyDescent="0.25">
      <c r="D2821" s="47"/>
    </row>
    <row r="2822" spans="4:4" x14ac:dyDescent="0.25">
      <c r="D2822" s="47"/>
    </row>
    <row r="2823" spans="4:4" x14ac:dyDescent="0.25">
      <c r="D2823" s="47"/>
    </row>
    <row r="2824" spans="4:4" x14ac:dyDescent="0.25">
      <c r="D2824" s="47"/>
    </row>
    <row r="2825" spans="4:4" x14ac:dyDescent="0.25">
      <c r="D2825" s="47"/>
    </row>
    <row r="2826" spans="4:4" x14ac:dyDescent="0.25">
      <c r="D2826" s="47"/>
    </row>
    <row r="2827" spans="4:4" x14ac:dyDescent="0.25">
      <c r="D2827" s="47"/>
    </row>
    <row r="2828" spans="4:4" x14ac:dyDescent="0.25">
      <c r="D2828" s="47"/>
    </row>
    <row r="2829" spans="4:4" x14ac:dyDescent="0.25">
      <c r="D2829" s="47"/>
    </row>
    <row r="2830" spans="4:4" x14ac:dyDescent="0.25">
      <c r="D2830" s="47"/>
    </row>
    <row r="2831" spans="4:4" x14ac:dyDescent="0.25">
      <c r="D2831" s="47"/>
    </row>
    <row r="2832" spans="4:4" x14ac:dyDescent="0.25">
      <c r="D2832" s="47"/>
    </row>
    <row r="2833" spans="4:4" x14ac:dyDescent="0.25">
      <c r="D2833" s="47"/>
    </row>
    <row r="2834" spans="4:4" x14ac:dyDescent="0.25">
      <c r="D2834" s="47"/>
    </row>
    <row r="2835" spans="4:4" x14ac:dyDescent="0.25">
      <c r="D2835" s="47"/>
    </row>
    <row r="2836" spans="4:4" x14ac:dyDescent="0.25">
      <c r="D2836" s="47"/>
    </row>
    <row r="2837" spans="4:4" x14ac:dyDescent="0.25">
      <c r="D2837" s="47"/>
    </row>
    <row r="2838" spans="4:4" x14ac:dyDescent="0.25">
      <c r="D2838" s="47"/>
    </row>
    <row r="2839" spans="4:4" x14ac:dyDescent="0.25">
      <c r="D2839" s="47"/>
    </row>
    <row r="2840" spans="4:4" x14ac:dyDescent="0.25">
      <c r="D2840" s="47"/>
    </row>
    <row r="2841" spans="4:4" x14ac:dyDescent="0.25">
      <c r="D2841" s="47"/>
    </row>
    <row r="2842" spans="4:4" x14ac:dyDescent="0.25">
      <c r="D2842" s="47"/>
    </row>
    <row r="2843" spans="4:4" x14ac:dyDescent="0.25">
      <c r="D2843" s="47"/>
    </row>
    <row r="2844" spans="4:4" x14ac:dyDescent="0.25">
      <c r="D2844" s="47"/>
    </row>
    <row r="2845" spans="4:4" x14ac:dyDescent="0.25">
      <c r="D2845" s="47"/>
    </row>
    <row r="2846" spans="4:4" x14ac:dyDescent="0.25">
      <c r="D2846" s="47"/>
    </row>
    <row r="2847" spans="4:4" x14ac:dyDescent="0.25">
      <c r="D2847" s="47"/>
    </row>
    <row r="2848" spans="4:4" x14ac:dyDescent="0.25">
      <c r="D2848" s="47"/>
    </row>
    <row r="2849" spans="4:4" x14ac:dyDescent="0.25">
      <c r="D2849" s="47"/>
    </row>
    <row r="2850" spans="4:4" x14ac:dyDescent="0.25">
      <c r="D2850" s="47"/>
    </row>
    <row r="2851" spans="4:4" x14ac:dyDescent="0.25">
      <c r="D2851" s="47"/>
    </row>
    <row r="2852" spans="4:4" x14ac:dyDescent="0.25">
      <c r="D2852" s="47"/>
    </row>
    <row r="2853" spans="4:4" x14ac:dyDescent="0.25">
      <c r="D2853" s="47"/>
    </row>
    <row r="2854" spans="4:4" x14ac:dyDescent="0.25">
      <c r="D2854" s="47"/>
    </row>
    <row r="2855" spans="4:4" x14ac:dyDescent="0.25">
      <c r="D2855" s="47"/>
    </row>
    <row r="2856" spans="4:4" x14ac:dyDescent="0.25">
      <c r="D2856" s="47"/>
    </row>
    <row r="2857" spans="4:4" x14ac:dyDescent="0.25">
      <c r="D2857" s="47"/>
    </row>
    <row r="2858" spans="4:4" x14ac:dyDescent="0.25">
      <c r="D2858" s="47"/>
    </row>
    <row r="2859" spans="4:4" x14ac:dyDescent="0.25">
      <c r="D2859" s="47"/>
    </row>
    <row r="2860" spans="4:4" x14ac:dyDescent="0.25">
      <c r="D2860" s="47"/>
    </row>
    <row r="2861" spans="4:4" x14ac:dyDescent="0.25">
      <c r="D2861" s="47"/>
    </row>
    <row r="2862" spans="4:4" x14ac:dyDescent="0.25">
      <c r="D2862" s="47"/>
    </row>
    <row r="2863" spans="4:4" x14ac:dyDescent="0.25">
      <c r="D2863" s="47"/>
    </row>
    <row r="2864" spans="4:4" x14ac:dyDescent="0.25">
      <c r="D2864" s="47"/>
    </row>
    <row r="2865" spans="4:4" x14ac:dyDescent="0.25">
      <c r="D2865" s="47"/>
    </row>
    <row r="2866" spans="4:4" x14ac:dyDescent="0.25">
      <c r="D2866" s="47"/>
    </row>
    <row r="2867" spans="4:4" x14ac:dyDescent="0.25">
      <c r="D2867" s="47"/>
    </row>
    <row r="2868" spans="4:4" x14ac:dyDescent="0.25">
      <c r="D2868" s="47"/>
    </row>
    <row r="2869" spans="4:4" x14ac:dyDescent="0.25">
      <c r="D2869" s="47"/>
    </row>
    <row r="2870" spans="4:4" x14ac:dyDescent="0.25">
      <c r="D2870" s="47"/>
    </row>
    <row r="2871" spans="4:4" x14ac:dyDescent="0.25">
      <c r="D2871" s="47"/>
    </row>
    <row r="2872" spans="4:4" x14ac:dyDescent="0.25">
      <c r="D2872" s="47"/>
    </row>
    <row r="2873" spans="4:4" x14ac:dyDescent="0.25">
      <c r="D2873" s="47"/>
    </row>
    <row r="2874" spans="4:4" x14ac:dyDescent="0.25">
      <c r="D2874" s="47"/>
    </row>
    <row r="2875" spans="4:4" x14ac:dyDescent="0.25">
      <c r="D2875" s="47"/>
    </row>
    <row r="2876" spans="4:4" x14ac:dyDescent="0.25">
      <c r="D2876" s="47"/>
    </row>
    <row r="2877" spans="4:4" x14ac:dyDescent="0.25">
      <c r="D2877" s="47"/>
    </row>
    <row r="2878" spans="4:4" x14ac:dyDescent="0.25">
      <c r="D2878" s="47"/>
    </row>
    <row r="2879" spans="4:4" x14ac:dyDescent="0.25">
      <c r="D2879" s="47"/>
    </row>
    <row r="2880" spans="4:4" x14ac:dyDescent="0.25">
      <c r="D2880" s="47"/>
    </row>
    <row r="2881" spans="4:4" x14ac:dyDescent="0.25">
      <c r="D2881" s="47"/>
    </row>
    <row r="2882" spans="4:4" x14ac:dyDescent="0.25">
      <c r="D2882" s="47"/>
    </row>
    <row r="2883" spans="4:4" x14ac:dyDescent="0.25">
      <c r="D2883" s="47"/>
    </row>
    <row r="2884" spans="4:4" x14ac:dyDescent="0.25">
      <c r="D2884" s="47"/>
    </row>
    <row r="2885" spans="4:4" x14ac:dyDescent="0.25">
      <c r="D2885" s="47"/>
    </row>
    <row r="2886" spans="4:4" x14ac:dyDescent="0.25">
      <c r="D2886" s="47"/>
    </row>
    <row r="2887" spans="4:4" x14ac:dyDescent="0.25">
      <c r="D2887" s="47"/>
    </row>
    <row r="2888" spans="4:4" x14ac:dyDescent="0.25">
      <c r="D2888" s="47"/>
    </row>
    <row r="2889" spans="4:4" x14ac:dyDescent="0.25">
      <c r="D2889" s="47"/>
    </row>
    <row r="2890" spans="4:4" x14ac:dyDescent="0.25">
      <c r="D2890" s="47"/>
    </row>
    <row r="2891" spans="4:4" x14ac:dyDescent="0.25">
      <c r="D2891" s="47"/>
    </row>
    <row r="2892" spans="4:4" x14ac:dyDescent="0.25">
      <c r="D2892" s="47"/>
    </row>
    <row r="2893" spans="4:4" x14ac:dyDescent="0.25">
      <c r="D2893" s="47"/>
    </row>
    <row r="2894" spans="4:4" x14ac:dyDescent="0.25">
      <c r="D2894" s="47"/>
    </row>
    <row r="2895" spans="4:4" x14ac:dyDescent="0.25">
      <c r="D2895" s="47"/>
    </row>
    <row r="2896" spans="4:4" x14ac:dyDescent="0.25">
      <c r="D2896" s="47"/>
    </row>
    <row r="2897" spans="4:4" x14ac:dyDescent="0.25">
      <c r="D2897" s="47"/>
    </row>
    <row r="2898" spans="4:4" x14ac:dyDescent="0.25">
      <c r="D2898" s="47"/>
    </row>
    <row r="2899" spans="4:4" x14ac:dyDescent="0.25">
      <c r="D2899" s="47"/>
    </row>
    <row r="2900" spans="4:4" x14ac:dyDescent="0.25">
      <c r="D2900" s="47"/>
    </row>
    <row r="2901" spans="4:4" x14ac:dyDescent="0.25">
      <c r="D2901" s="47"/>
    </row>
    <row r="2902" spans="4:4" x14ac:dyDescent="0.25">
      <c r="D2902" s="47"/>
    </row>
    <row r="2903" spans="4:4" x14ac:dyDescent="0.25">
      <c r="D2903" s="47"/>
    </row>
    <row r="2904" spans="4:4" x14ac:dyDescent="0.25">
      <c r="D2904" s="47"/>
    </row>
    <row r="2905" spans="4:4" x14ac:dyDescent="0.25">
      <c r="D2905" s="47"/>
    </row>
    <row r="2906" spans="4:4" x14ac:dyDescent="0.25">
      <c r="D2906" s="47"/>
    </row>
    <row r="2907" spans="4:4" x14ac:dyDescent="0.25">
      <c r="D2907" s="47"/>
    </row>
    <row r="2908" spans="4:4" x14ac:dyDescent="0.25">
      <c r="D2908" s="47"/>
    </row>
    <row r="2909" spans="4:4" x14ac:dyDescent="0.25">
      <c r="D2909" s="47"/>
    </row>
    <row r="2910" spans="4:4" x14ac:dyDescent="0.25">
      <c r="D2910" s="47"/>
    </row>
    <row r="2911" spans="4:4" x14ac:dyDescent="0.25">
      <c r="D2911" s="47"/>
    </row>
    <row r="2912" spans="4:4" x14ac:dyDescent="0.25">
      <c r="D2912" s="47"/>
    </row>
    <row r="2913" spans="4:4" x14ac:dyDescent="0.25">
      <c r="D2913" s="47"/>
    </row>
    <row r="2914" spans="4:4" x14ac:dyDescent="0.25">
      <c r="D2914" s="47"/>
    </row>
    <row r="2915" spans="4:4" x14ac:dyDescent="0.25">
      <c r="D2915" s="47"/>
    </row>
    <row r="2916" spans="4:4" x14ac:dyDescent="0.25">
      <c r="D2916" s="47"/>
    </row>
    <row r="2917" spans="4:4" x14ac:dyDescent="0.25">
      <c r="D2917" s="47"/>
    </row>
    <row r="2918" spans="4:4" x14ac:dyDescent="0.25">
      <c r="D2918" s="47"/>
    </row>
    <row r="2919" spans="4:4" x14ac:dyDescent="0.25">
      <c r="D2919" s="47"/>
    </row>
    <row r="2920" spans="4:4" x14ac:dyDescent="0.25">
      <c r="D2920" s="47"/>
    </row>
    <row r="2921" spans="4:4" x14ac:dyDescent="0.25">
      <c r="D2921" s="47"/>
    </row>
    <row r="2922" spans="4:4" x14ac:dyDescent="0.25">
      <c r="D2922" s="47"/>
    </row>
    <row r="2923" spans="4:4" x14ac:dyDescent="0.25">
      <c r="D2923" s="47"/>
    </row>
    <row r="2924" spans="4:4" x14ac:dyDescent="0.25">
      <c r="D2924" s="47"/>
    </row>
    <row r="2925" spans="4:4" x14ac:dyDescent="0.25">
      <c r="D2925" s="47"/>
    </row>
    <row r="2926" spans="4:4" x14ac:dyDescent="0.25">
      <c r="D2926" s="47"/>
    </row>
    <row r="2927" spans="4:4" x14ac:dyDescent="0.25">
      <c r="D2927" s="47"/>
    </row>
    <row r="2928" spans="4:4" x14ac:dyDescent="0.25">
      <c r="D2928" s="47"/>
    </row>
    <row r="2929" spans="4:4" x14ac:dyDescent="0.25">
      <c r="D2929" s="47"/>
    </row>
    <row r="2930" spans="4:4" x14ac:dyDescent="0.25">
      <c r="D2930" s="47"/>
    </row>
    <row r="2931" spans="4:4" x14ac:dyDescent="0.25">
      <c r="D2931" s="47"/>
    </row>
    <row r="2932" spans="4:4" x14ac:dyDescent="0.25">
      <c r="D2932" s="47"/>
    </row>
    <row r="2933" spans="4:4" x14ac:dyDescent="0.25">
      <c r="D2933" s="47"/>
    </row>
    <row r="2934" spans="4:4" x14ac:dyDescent="0.25">
      <c r="D2934" s="47"/>
    </row>
    <row r="2935" spans="4:4" x14ac:dyDescent="0.25">
      <c r="D2935" s="47"/>
    </row>
    <row r="2936" spans="4:4" x14ac:dyDescent="0.25">
      <c r="D2936" s="47"/>
    </row>
    <row r="2937" spans="4:4" x14ac:dyDescent="0.25">
      <c r="D2937" s="47"/>
    </row>
    <row r="2938" spans="4:4" x14ac:dyDescent="0.25">
      <c r="D2938" s="47"/>
    </row>
    <row r="2939" spans="4:4" x14ac:dyDescent="0.25">
      <c r="D2939" s="47"/>
    </row>
    <row r="2940" spans="4:4" x14ac:dyDescent="0.25">
      <c r="D2940" s="47"/>
    </row>
    <row r="2941" spans="4:4" x14ac:dyDescent="0.25">
      <c r="D2941" s="47"/>
    </row>
    <row r="2942" spans="4:4" x14ac:dyDescent="0.25">
      <c r="D2942" s="47"/>
    </row>
    <row r="2943" spans="4:4" x14ac:dyDescent="0.25">
      <c r="D2943" s="47"/>
    </row>
    <row r="2944" spans="4:4" x14ac:dyDescent="0.25">
      <c r="D2944" s="47"/>
    </row>
    <row r="2945" spans="4:4" x14ac:dyDescent="0.25">
      <c r="D2945" s="47"/>
    </row>
    <row r="2946" spans="4:4" x14ac:dyDescent="0.25">
      <c r="D2946" s="47"/>
    </row>
    <row r="2947" spans="4:4" x14ac:dyDescent="0.25">
      <c r="D2947" s="47"/>
    </row>
    <row r="2948" spans="4:4" x14ac:dyDescent="0.25">
      <c r="D2948" s="47"/>
    </row>
    <row r="2949" spans="4:4" x14ac:dyDescent="0.25">
      <c r="D2949" s="47"/>
    </row>
    <row r="2950" spans="4:4" x14ac:dyDescent="0.25">
      <c r="D2950" s="47"/>
    </row>
    <row r="2951" spans="4:4" x14ac:dyDescent="0.25">
      <c r="D2951" s="47"/>
    </row>
    <row r="2952" spans="4:4" x14ac:dyDescent="0.25">
      <c r="D2952" s="47"/>
    </row>
    <row r="2953" spans="4:4" x14ac:dyDescent="0.25">
      <c r="D2953" s="47"/>
    </row>
    <row r="2954" spans="4:4" x14ac:dyDescent="0.25">
      <c r="D2954" s="47"/>
    </row>
    <row r="2955" spans="4:4" x14ac:dyDescent="0.25">
      <c r="D2955" s="47"/>
    </row>
    <row r="2956" spans="4:4" x14ac:dyDescent="0.25">
      <c r="D2956" s="47"/>
    </row>
    <row r="2957" spans="4:4" x14ac:dyDescent="0.25">
      <c r="D2957" s="47"/>
    </row>
    <row r="2958" spans="4:4" x14ac:dyDescent="0.25">
      <c r="D2958" s="47"/>
    </row>
    <row r="2959" spans="4:4" x14ac:dyDescent="0.25">
      <c r="D2959" s="47"/>
    </row>
    <row r="2960" spans="4:4" x14ac:dyDescent="0.25">
      <c r="D2960" s="47"/>
    </row>
    <row r="2961" spans="4:4" x14ac:dyDescent="0.25">
      <c r="D2961" s="47"/>
    </row>
    <row r="2962" spans="4:4" x14ac:dyDescent="0.25">
      <c r="D2962" s="47"/>
    </row>
    <row r="2963" spans="4:4" x14ac:dyDescent="0.25">
      <c r="D2963" s="47"/>
    </row>
    <row r="2964" spans="4:4" x14ac:dyDescent="0.25">
      <c r="D2964" s="47"/>
    </row>
    <row r="2965" spans="4:4" x14ac:dyDescent="0.25">
      <c r="D2965" s="47"/>
    </row>
    <row r="2966" spans="4:4" x14ac:dyDescent="0.25">
      <c r="D2966" s="47"/>
    </row>
    <row r="2967" spans="4:4" x14ac:dyDescent="0.25">
      <c r="D2967" s="47"/>
    </row>
    <row r="2968" spans="4:4" x14ac:dyDescent="0.25">
      <c r="D2968" s="47"/>
    </row>
    <row r="2969" spans="4:4" x14ac:dyDescent="0.25">
      <c r="D2969" s="47"/>
    </row>
    <row r="2970" spans="4:4" x14ac:dyDescent="0.25">
      <c r="D2970" s="47"/>
    </row>
    <row r="2971" spans="4:4" x14ac:dyDescent="0.25">
      <c r="D2971" s="47"/>
    </row>
    <row r="2972" spans="4:4" x14ac:dyDescent="0.25">
      <c r="D2972" s="47"/>
    </row>
    <row r="2973" spans="4:4" x14ac:dyDescent="0.25">
      <c r="D2973" s="47"/>
    </row>
    <row r="2974" spans="4:4" x14ac:dyDescent="0.25">
      <c r="D2974" s="47"/>
    </row>
    <row r="2975" spans="4:4" x14ac:dyDescent="0.25">
      <c r="D2975" s="47"/>
    </row>
    <row r="2976" spans="4:4" x14ac:dyDescent="0.25">
      <c r="D2976" s="47"/>
    </row>
    <row r="2977" spans="4:4" x14ac:dyDescent="0.25">
      <c r="D2977" s="47"/>
    </row>
    <row r="2978" spans="4:4" x14ac:dyDescent="0.25">
      <c r="D2978" s="47"/>
    </row>
    <row r="2979" spans="4:4" x14ac:dyDescent="0.25">
      <c r="D2979" s="47"/>
    </row>
    <row r="2980" spans="4:4" x14ac:dyDescent="0.25">
      <c r="D2980" s="47"/>
    </row>
    <row r="2981" spans="4:4" x14ac:dyDescent="0.25">
      <c r="D2981" s="47"/>
    </row>
    <row r="2982" spans="4:4" x14ac:dyDescent="0.25">
      <c r="D2982" s="47"/>
    </row>
    <row r="2983" spans="4:4" x14ac:dyDescent="0.25">
      <c r="D2983" s="47"/>
    </row>
    <row r="2984" spans="4:4" x14ac:dyDescent="0.25">
      <c r="D2984" s="47"/>
    </row>
    <row r="2985" spans="4:4" x14ac:dyDescent="0.25">
      <c r="D2985" s="47"/>
    </row>
    <row r="2986" spans="4:4" x14ac:dyDescent="0.25">
      <c r="D2986" s="47"/>
    </row>
    <row r="2987" spans="4:4" x14ac:dyDescent="0.25">
      <c r="D2987" s="47"/>
    </row>
    <row r="2988" spans="4:4" x14ac:dyDescent="0.25">
      <c r="D2988" s="47"/>
    </row>
    <row r="2989" spans="4:4" x14ac:dyDescent="0.25">
      <c r="D2989" s="47"/>
    </row>
    <row r="2990" spans="4:4" x14ac:dyDescent="0.25">
      <c r="D2990" s="47"/>
    </row>
    <row r="2991" spans="4:4" x14ac:dyDescent="0.25">
      <c r="D2991" s="47"/>
    </row>
    <row r="2992" spans="4:4" x14ac:dyDescent="0.25">
      <c r="D2992" s="47"/>
    </row>
    <row r="2993" spans="4:4" x14ac:dyDescent="0.25">
      <c r="D2993" s="47"/>
    </row>
    <row r="2994" spans="4:4" x14ac:dyDescent="0.25">
      <c r="D2994" s="47"/>
    </row>
    <row r="2995" spans="4:4" x14ac:dyDescent="0.25">
      <c r="D2995" s="47"/>
    </row>
    <row r="2996" spans="4:4" x14ac:dyDescent="0.25">
      <c r="D2996" s="47"/>
    </row>
    <row r="2997" spans="4:4" x14ac:dyDescent="0.25">
      <c r="D2997" s="47"/>
    </row>
    <row r="2998" spans="4:4" x14ac:dyDescent="0.25">
      <c r="D2998" s="47"/>
    </row>
    <row r="2999" spans="4:4" x14ac:dyDescent="0.25">
      <c r="D2999" s="47"/>
    </row>
    <row r="3000" spans="4:4" x14ac:dyDescent="0.25">
      <c r="D3000" s="47"/>
    </row>
    <row r="3001" spans="4:4" x14ac:dyDescent="0.25">
      <c r="D3001" s="47"/>
    </row>
    <row r="3002" spans="4:4" x14ac:dyDescent="0.25">
      <c r="D3002" s="47"/>
    </row>
    <row r="3003" spans="4:4" x14ac:dyDescent="0.25">
      <c r="D3003" s="47"/>
    </row>
    <row r="3004" spans="4:4" x14ac:dyDescent="0.25">
      <c r="D3004" s="47"/>
    </row>
    <row r="3005" spans="4:4" x14ac:dyDescent="0.25">
      <c r="D3005" s="47"/>
    </row>
    <row r="3006" spans="4:4" x14ac:dyDescent="0.25">
      <c r="D3006" s="47"/>
    </row>
    <row r="3007" spans="4:4" x14ac:dyDescent="0.25">
      <c r="D3007" s="47"/>
    </row>
    <row r="3008" spans="4:4" x14ac:dyDescent="0.25">
      <c r="D3008" s="47"/>
    </row>
    <row r="3009" spans="4:4" x14ac:dyDescent="0.25">
      <c r="D3009" s="47"/>
    </row>
    <row r="3010" spans="4:4" x14ac:dyDescent="0.25">
      <c r="D3010" s="47"/>
    </row>
    <row r="3011" spans="4:4" x14ac:dyDescent="0.25">
      <c r="D3011" s="47"/>
    </row>
    <row r="3012" spans="4:4" x14ac:dyDescent="0.25">
      <c r="D3012" s="47"/>
    </row>
    <row r="3013" spans="4:4" x14ac:dyDescent="0.25">
      <c r="D3013" s="47"/>
    </row>
    <row r="3014" spans="4:4" x14ac:dyDescent="0.25">
      <c r="D3014" s="47"/>
    </row>
    <row r="3015" spans="4:4" x14ac:dyDescent="0.25">
      <c r="D3015" s="47"/>
    </row>
    <row r="3016" spans="4:4" x14ac:dyDescent="0.25">
      <c r="D3016" s="47"/>
    </row>
    <row r="3017" spans="4:4" x14ac:dyDescent="0.25">
      <c r="D3017" s="47"/>
    </row>
    <row r="3018" spans="4:4" x14ac:dyDescent="0.25">
      <c r="D3018" s="47"/>
    </row>
    <row r="3019" spans="4:4" x14ac:dyDescent="0.25">
      <c r="D3019" s="47"/>
    </row>
    <row r="3020" spans="4:4" x14ac:dyDescent="0.25">
      <c r="D3020" s="47"/>
    </row>
    <row r="3021" spans="4:4" x14ac:dyDescent="0.25">
      <c r="D3021" s="47"/>
    </row>
    <row r="3022" spans="4:4" x14ac:dyDescent="0.25">
      <c r="D3022" s="47"/>
    </row>
    <row r="3023" spans="4:4" x14ac:dyDescent="0.25">
      <c r="D3023" s="47"/>
    </row>
    <row r="3024" spans="4:4" x14ac:dyDescent="0.25">
      <c r="D3024" s="47"/>
    </row>
    <row r="3025" spans="4:4" x14ac:dyDescent="0.25">
      <c r="D3025" s="47"/>
    </row>
    <row r="3026" spans="4:4" x14ac:dyDescent="0.25">
      <c r="D3026" s="47"/>
    </row>
    <row r="3027" spans="4:4" x14ac:dyDescent="0.25">
      <c r="D3027" s="47"/>
    </row>
    <row r="3028" spans="4:4" x14ac:dyDescent="0.25">
      <c r="D3028" s="47"/>
    </row>
    <row r="3029" spans="4:4" x14ac:dyDescent="0.25">
      <c r="D3029" s="47"/>
    </row>
    <row r="3030" spans="4:4" x14ac:dyDescent="0.25">
      <c r="D3030" s="47"/>
    </row>
    <row r="3031" spans="4:4" x14ac:dyDescent="0.25">
      <c r="D3031" s="47"/>
    </row>
    <row r="3032" spans="4:4" x14ac:dyDescent="0.25">
      <c r="D3032" s="47"/>
    </row>
    <row r="3033" spans="4:4" x14ac:dyDescent="0.25">
      <c r="D3033" s="47"/>
    </row>
    <row r="3034" spans="4:4" x14ac:dyDescent="0.25">
      <c r="D3034" s="47"/>
    </row>
    <row r="3035" spans="4:4" x14ac:dyDescent="0.25">
      <c r="D3035" s="47"/>
    </row>
    <row r="3036" spans="4:4" x14ac:dyDescent="0.25">
      <c r="D3036" s="47"/>
    </row>
    <row r="3037" spans="4:4" x14ac:dyDescent="0.25">
      <c r="D3037" s="47"/>
    </row>
    <row r="3038" spans="4:4" x14ac:dyDescent="0.25">
      <c r="D3038" s="47"/>
    </row>
    <row r="3039" spans="4:4" x14ac:dyDescent="0.25">
      <c r="D3039" s="47"/>
    </row>
    <row r="3040" spans="4:4" x14ac:dyDescent="0.25">
      <c r="D3040" s="47"/>
    </row>
    <row r="3041" spans="4:4" x14ac:dyDescent="0.25">
      <c r="D3041" s="47"/>
    </row>
    <row r="3042" spans="4:4" x14ac:dyDescent="0.25">
      <c r="D3042" s="47"/>
    </row>
    <row r="3043" spans="4:4" x14ac:dyDescent="0.25">
      <c r="D3043" s="47"/>
    </row>
    <row r="3044" spans="4:4" x14ac:dyDescent="0.25">
      <c r="D3044" s="47"/>
    </row>
    <row r="3045" spans="4:4" x14ac:dyDescent="0.25">
      <c r="D3045" s="47"/>
    </row>
    <row r="3046" spans="4:4" x14ac:dyDescent="0.25">
      <c r="D3046" s="47"/>
    </row>
    <row r="3047" spans="4:4" x14ac:dyDescent="0.25">
      <c r="D3047" s="47"/>
    </row>
    <row r="3048" spans="4:4" x14ac:dyDescent="0.25">
      <c r="D3048" s="47"/>
    </row>
    <row r="3049" spans="4:4" x14ac:dyDescent="0.25">
      <c r="D3049" s="47"/>
    </row>
    <row r="3050" spans="4:4" x14ac:dyDescent="0.25">
      <c r="D3050" s="47"/>
    </row>
    <row r="3051" spans="4:4" x14ac:dyDescent="0.25">
      <c r="D3051" s="47"/>
    </row>
    <row r="3052" spans="4:4" x14ac:dyDescent="0.25">
      <c r="D3052" s="47"/>
    </row>
    <row r="3053" spans="4:4" x14ac:dyDescent="0.25">
      <c r="D3053" s="47"/>
    </row>
    <row r="3054" spans="4:4" x14ac:dyDescent="0.25">
      <c r="D3054" s="47"/>
    </row>
    <row r="3055" spans="4:4" x14ac:dyDescent="0.25">
      <c r="D3055" s="47"/>
    </row>
    <row r="3056" spans="4:4" x14ac:dyDescent="0.25">
      <c r="D3056" s="47"/>
    </row>
    <row r="3057" spans="4:4" x14ac:dyDescent="0.25">
      <c r="D3057" s="47"/>
    </row>
    <row r="3058" spans="4:4" x14ac:dyDescent="0.25">
      <c r="D3058" s="47"/>
    </row>
    <row r="3059" spans="4:4" x14ac:dyDescent="0.25">
      <c r="D3059" s="47"/>
    </row>
    <row r="3060" spans="4:4" x14ac:dyDescent="0.25">
      <c r="D3060" s="47"/>
    </row>
    <row r="3061" spans="4:4" x14ac:dyDescent="0.25">
      <c r="D3061" s="47"/>
    </row>
    <row r="3062" spans="4:4" x14ac:dyDescent="0.25">
      <c r="D3062" s="47"/>
    </row>
    <row r="3063" spans="4:4" x14ac:dyDescent="0.25">
      <c r="D3063" s="47"/>
    </row>
    <row r="3064" spans="4:4" x14ac:dyDescent="0.25">
      <c r="D3064" s="47"/>
    </row>
    <row r="3065" spans="4:4" x14ac:dyDescent="0.25">
      <c r="D3065" s="47"/>
    </row>
    <row r="3066" spans="4:4" x14ac:dyDescent="0.25">
      <c r="D3066" s="47"/>
    </row>
    <row r="3067" spans="4:4" x14ac:dyDescent="0.25">
      <c r="D3067" s="47"/>
    </row>
    <row r="3068" spans="4:4" x14ac:dyDescent="0.25">
      <c r="D3068" s="47"/>
    </row>
    <row r="3069" spans="4:4" x14ac:dyDescent="0.25">
      <c r="D3069" s="47"/>
    </row>
    <row r="3070" spans="4:4" x14ac:dyDescent="0.25">
      <c r="D3070" s="47"/>
    </row>
    <row r="3071" spans="4:4" x14ac:dyDescent="0.25">
      <c r="D3071" s="47"/>
    </row>
    <row r="3072" spans="4:4" x14ac:dyDescent="0.25">
      <c r="D3072" s="47"/>
    </row>
    <row r="3073" spans="4:4" x14ac:dyDescent="0.25">
      <c r="D3073" s="47"/>
    </row>
    <row r="3074" spans="4:4" x14ac:dyDescent="0.25">
      <c r="D3074" s="47"/>
    </row>
    <row r="3075" spans="4:4" x14ac:dyDescent="0.25">
      <c r="D3075" s="47"/>
    </row>
    <row r="3076" spans="4:4" x14ac:dyDescent="0.25">
      <c r="D3076" s="47"/>
    </row>
    <row r="3077" spans="4:4" x14ac:dyDescent="0.25">
      <c r="D3077" s="47"/>
    </row>
    <row r="3078" spans="4:4" x14ac:dyDescent="0.25">
      <c r="D3078" s="47"/>
    </row>
    <row r="3079" spans="4:4" x14ac:dyDescent="0.25">
      <c r="D3079" s="47"/>
    </row>
    <row r="3080" spans="4:4" x14ac:dyDescent="0.25">
      <c r="D3080" s="47"/>
    </row>
    <row r="3081" spans="4:4" x14ac:dyDescent="0.25">
      <c r="D3081" s="47"/>
    </row>
    <row r="3082" spans="4:4" x14ac:dyDescent="0.25">
      <c r="D3082" s="47"/>
    </row>
    <row r="3083" spans="4:4" x14ac:dyDescent="0.25">
      <c r="D3083" s="47"/>
    </row>
    <row r="3084" spans="4:4" x14ac:dyDescent="0.25">
      <c r="D3084" s="47"/>
    </row>
    <row r="3085" spans="4:4" x14ac:dyDescent="0.25">
      <c r="D3085" s="47"/>
    </row>
    <row r="3086" spans="4:4" x14ac:dyDescent="0.25">
      <c r="D3086" s="47"/>
    </row>
    <row r="3087" spans="4:4" x14ac:dyDescent="0.25">
      <c r="D3087" s="47"/>
    </row>
    <row r="3088" spans="4:4" x14ac:dyDescent="0.25">
      <c r="D3088" s="47"/>
    </row>
    <row r="3089" spans="4:4" x14ac:dyDescent="0.25">
      <c r="D3089" s="47"/>
    </row>
    <row r="3090" spans="4:4" x14ac:dyDescent="0.25">
      <c r="D3090" s="47"/>
    </row>
    <row r="3091" spans="4:4" x14ac:dyDescent="0.25">
      <c r="D3091" s="47"/>
    </row>
    <row r="3092" spans="4:4" x14ac:dyDescent="0.25">
      <c r="D3092" s="47"/>
    </row>
    <row r="3093" spans="4:4" x14ac:dyDescent="0.25">
      <c r="D3093" s="47"/>
    </row>
    <row r="3094" spans="4:4" x14ac:dyDescent="0.25">
      <c r="D3094" s="47"/>
    </row>
    <row r="3095" spans="4:4" x14ac:dyDescent="0.25">
      <c r="D3095" s="47"/>
    </row>
    <row r="3096" spans="4:4" x14ac:dyDescent="0.25">
      <c r="D3096" s="47"/>
    </row>
    <row r="3097" spans="4:4" x14ac:dyDescent="0.25">
      <c r="D3097" s="47"/>
    </row>
    <row r="3098" spans="4:4" x14ac:dyDescent="0.25">
      <c r="D3098" s="47"/>
    </row>
    <row r="3099" spans="4:4" x14ac:dyDescent="0.25">
      <c r="D3099" s="47"/>
    </row>
    <row r="3100" spans="4:4" x14ac:dyDescent="0.25">
      <c r="D3100" s="47"/>
    </row>
    <row r="3101" spans="4:4" x14ac:dyDescent="0.25">
      <c r="D3101" s="47"/>
    </row>
    <row r="3102" spans="4:4" x14ac:dyDescent="0.25">
      <c r="D3102" s="47"/>
    </row>
    <row r="3103" spans="4:4" x14ac:dyDescent="0.25">
      <c r="D3103" s="47"/>
    </row>
    <row r="3104" spans="4:4" x14ac:dyDescent="0.25">
      <c r="D3104" s="47"/>
    </row>
    <row r="3105" spans="4:4" x14ac:dyDescent="0.25">
      <c r="D3105" s="47"/>
    </row>
    <row r="3106" spans="4:4" x14ac:dyDescent="0.25">
      <c r="D3106" s="47"/>
    </row>
    <row r="3107" spans="4:4" x14ac:dyDescent="0.25">
      <c r="D3107" s="47"/>
    </row>
    <row r="3108" spans="4:4" x14ac:dyDescent="0.25">
      <c r="D3108" s="47"/>
    </row>
    <row r="3109" spans="4:4" x14ac:dyDescent="0.25">
      <c r="D3109" s="47"/>
    </row>
    <row r="3110" spans="4:4" x14ac:dyDescent="0.25">
      <c r="D3110" s="47"/>
    </row>
    <row r="3111" spans="4:4" x14ac:dyDescent="0.25">
      <c r="D3111" s="47"/>
    </row>
    <row r="3112" spans="4:4" x14ac:dyDescent="0.25">
      <c r="D3112" s="47"/>
    </row>
    <row r="3113" spans="4:4" x14ac:dyDescent="0.25">
      <c r="D3113" s="47"/>
    </row>
    <row r="3114" spans="4:4" x14ac:dyDescent="0.25">
      <c r="D3114" s="47"/>
    </row>
    <row r="3115" spans="4:4" x14ac:dyDescent="0.25">
      <c r="D3115" s="47"/>
    </row>
    <row r="3116" spans="4:4" x14ac:dyDescent="0.25">
      <c r="D3116" s="47"/>
    </row>
    <row r="3117" spans="4:4" x14ac:dyDescent="0.25">
      <c r="D3117" s="47"/>
    </row>
    <row r="3118" spans="4:4" x14ac:dyDescent="0.25">
      <c r="D3118" s="47"/>
    </row>
    <row r="3119" spans="4:4" x14ac:dyDescent="0.25">
      <c r="D3119" s="47"/>
    </row>
    <row r="3120" spans="4:4" x14ac:dyDescent="0.25">
      <c r="D3120" s="47"/>
    </row>
    <row r="3121" spans="4:4" x14ac:dyDescent="0.25">
      <c r="D3121" s="47"/>
    </row>
    <row r="3122" spans="4:4" x14ac:dyDescent="0.25">
      <c r="D3122" s="47"/>
    </row>
    <row r="3123" spans="4:4" x14ac:dyDescent="0.25">
      <c r="D3123" s="47"/>
    </row>
    <row r="3124" spans="4:4" x14ac:dyDescent="0.25">
      <c r="D3124" s="47"/>
    </row>
    <row r="3125" spans="4:4" x14ac:dyDescent="0.25">
      <c r="D3125" s="47"/>
    </row>
    <row r="3126" spans="4:4" x14ac:dyDescent="0.25">
      <c r="D3126" s="47"/>
    </row>
    <row r="3127" spans="4:4" x14ac:dyDescent="0.25">
      <c r="D3127" s="47"/>
    </row>
    <row r="3128" spans="4:4" x14ac:dyDescent="0.25">
      <c r="D3128" s="47"/>
    </row>
    <row r="3129" spans="4:4" x14ac:dyDescent="0.25">
      <c r="D3129" s="47"/>
    </row>
    <row r="3130" spans="4:4" x14ac:dyDescent="0.25">
      <c r="D3130" s="47"/>
    </row>
    <row r="3131" spans="4:4" x14ac:dyDescent="0.25">
      <c r="D3131" s="47"/>
    </row>
    <row r="3132" spans="4:4" x14ac:dyDescent="0.25">
      <c r="D3132" s="47"/>
    </row>
    <row r="3133" spans="4:4" x14ac:dyDescent="0.25">
      <c r="D3133" s="47"/>
    </row>
    <row r="3134" spans="4:4" x14ac:dyDescent="0.25">
      <c r="D3134" s="47"/>
    </row>
    <row r="3135" spans="4:4" x14ac:dyDescent="0.25">
      <c r="D3135" s="47"/>
    </row>
    <row r="3136" spans="4:4" x14ac:dyDescent="0.25">
      <c r="D3136" s="47"/>
    </row>
    <row r="3137" spans="4:4" x14ac:dyDescent="0.25">
      <c r="D3137" s="47"/>
    </row>
    <row r="3138" spans="4:4" x14ac:dyDescent="0.25">
      <c r="D3138" s="47"/>
    </row>
    <row r="3139" spans="4:4" x14ac:dyDescent="0.25">
      <c r="D3139" s="47"/>
    </row>
    <row r="3140" spans="4:4" x14ac:dyDescent="0.25">
      <c r="D3140" s="47"/>
    </row>
    <row r="3141" spans="4:4" x14ac:dyDescent="0.25">
      <c r="D3141" s="47"/>
    </row>
    <row r="3142" spans="4:4" x14ac:dyDescent="0.25">
      <c r="D3142" s="47"/>
    </row>
    <row r="3143" spans="4:4" x14ac:dyDescent="0.25">
      <c r="D3143" s="47"/>
    </row>
    <row r="3144" spans="4:4" x14ac:dyDescent="0.25">
      <c r="D3144" s="47"/>
    </row>
    <row r="3145" spans="4:4" x14ac:dyDescent="0.25">
      <c r="D3145" s="47"/>
    </row>
    <row r="3146" spans="4:4" x14ac:dyDescent="0.25">
      <c r="D3146" s="47"/>
    </row>
    <row r="3147" spans="4:4" x14ac:dyDescent="0.25">
      <c r="D3147" s="47"/>
    </row>
    <row r="3148" spans="4:4" x14ac:dyDescent="0.25">
      <c r="D3148" s="47"/>
    </row>
    <row r="3149" spans="4:4" x14ac:dyDescent="0.25">
      <c r="D3149" s="47"/>
    </row>
    <row r="3150" spans="4:4" x14ac:dyDescent="0.25">
      <c r="D3150" s="47"/>
    </row>
    <row r="3151" spans="4:4" x14ac:dyDescent="0.25">
      <c r="D3151" s="47"/>
    </row>
    <row r="3152" spans="4:4" x14ac:dyDescent="0.25">
      <c r="D3152" s="47"/>
    </row>
    <row r="3153" spans="4:4" x14ac:dyDescent="0.25">
      <c r="D3153" s="47"/>
    </row>
    <row r="3154" spans="4:4" x14ac:dyDescent="0.25">
      <c r="D3154" s="47"/>
    </row>
    <row r="3155" spans="4:4" x14ac:dyDescent="0.25">
      <c r="D3155" s="47"/>
    </row>
    <row r="3156" spans="4:4" x14ac:dyDescent="0.25">
      <c r="D3156" s="47"/>
    </row>
    <row r="3157" spans="4:4" x14ac:dyDescent="0.25">
      <c r="D3157" s="47"/>
    </row>
    <row r="3158" spans="4:4" x14ac:dyDescent="0.25">
      <c r="D3158" s="47"/>
    </row>
    <row r="3159" spans="4:4" x14ac:dyDescent="0.25">
      <c r="D3159" s="47"/>
    </row>
    <row r="3160" spans="4:4" x14ac:dyDescent="0.25">
      <c r="D3160" s="47"/>
    </row>
    <row r="3161" spans="4:4" x14ac:dyDescent="0.25">
      <c r="D3161" s="47"/>
    </row>
    <row r="3162" spans="4:4" x14ac:dyDescent="0.25">
      <c r="D3162" s="47"/>
    </row>
    <row r="3163" spans="4:4" x14ac:dyDescent="0.25">
      <c r="D3163" s="47"/>
    </row>
    <row r="3164" spans="4:4" x14ac:dyDescent="0.25">
      <c r="D3164" s="47"/>
    </row>
    <row r="3165" spans="4:4" x14ac:dyDescent="0.25">
      <c r="D3165" s="47"/>
    </row>
    <row r="3166" spans="4:4" x14ac:dyDescent="0.25">
      <c r="D3166" s="47"/>
    </row>
    <row r="3167" spans="4:4" x14ac:dyDescent="0.25">
      <c r="D3167" s="47"/>
    </row>
    <row r="3168" spans="4:4" x14ac:dyDescent="0.25">
      <c r="D3168" s="47"/>
    </row>
    <row r="3169" spans="4:4" x14ac:dyDescent="0.25">
      <c r="D3169" s="47"/>
    </row>
    <row r="3170" spans="4:4" x14ac:dyDescent="0.25">
      <c r="D3170" s="47"/>
    </row>
    <row r="3171" spans="4:4" x14ac:dyDescent="0.25">
      <c r="D3171" s="47"/>
    </row>
    <row r="3172" spans="4:4" x14ac:dyDescent="0.25">
      <c r="D3172" s="47"/>
    </row>
    <row r="3173" spans="4:4" x14ac:dyDescent="0.25">
      <c r="D3173" s="47"/>
    </row>
    <row r="3174" spans="4:4" x14ac:dyDescent="0.25">
      <c r="D3174" s="47"/>
    </row>
    <row r="3175" spans="4:4" x14ac:dyDescent="0.25">
      <c r="D3175" s="47"/>
    </row>
    <row r="3176" spans="4:4" x14ac:dyDescent="0.25">
      <c r="D3176" s="47"/>
    </row>
    <row r="3177" spans="4:4" x14ac:dyDescent="0.25">
      <c r="D3177" s="47"/>
    </row>
    <row r="3178" spans="4:4" x14ac:dyDescent="0.25">
      <c r="D3178" s="47"/>
    </row>
    <row r="3179" spans="4:4" x14ac:dyDescent="0.25">
      <c r="D3179" s="47"/>
    </row>
    <row r="3180" spans="4:4" x14ac:dyDescent="0.25">
      <c r="D3180" s="47"/>
    </row>
    <row r="3181" spans="4:4" x14ac:dyDescent="0.25">
      <c r="D3181" s="47"/>
    </row>
    <row r="3182" spans="4:4" x14ac:dyDescent="0.25">
      <c r="D3182" s="47"/>
    </row>
    <row r="3183" spans="4:4" x14ac:dyDescent="0.25">
      <c r="D3183" s="47"/>
    </row>
    <row r="3184" spans="4:4" x14ac:dyDescent="0.25">
      <c r="D3184" s="47"/>
    </row>
    <row r="3185" spans="4:4" x14ac:dyDescent="0.25">
      <c r="D3185" s="47"/>
    </row>
    <row r="3186" spans="4:4" x14ac:dyDescent="0.25">
      <c r="D3186" s="47"/>
    </row>
    <row r="3187" spans="4:4" x14ac:dyDescent="0.25">
      <c r="D3187" s="47"/>
    </row>
    <row r="3188" spans="4:4" x14ac:dyDescent="0.25">
      <c r="D3188" s="47"/>
    </row>
    <row r="3189" spans="4:4" x14ac:dyDescent="0.25">
      <c r="D3189" s="47"/>
    </row>
    <row r="3190" spans="4:4" x14ac:dyDescent="0.25">
      <c r="D3190" s="47"/>
    </row>
    <row r="3191" spans="4:4" x14ac:dyDescent="0.25">
      <c r="D3191" s="47"/>
    </row>
    <row r="3192" spans="4:4" x14ac:dyDescent="0.25">
      <c r="D3192" s="47"/>
    </row>
    <row r="3193" spans="4:4" x14ac:dyDescent="0.25">
      <c r="D3193" s="47"/>
    </row>
    <row r="3194" spans="4:4" x14ac:dyDescent="0.25">
      <c r="D3194" s="47"/>
    </row>
    <row r="3195" spans="4:4" x14ac:dyDescent="0.25">
      <c r="D3195" s="47"/>
    </row>
    <row r="3196" spans="4:4" x14ac:dyDescent="0.25">
      <c r="D3196" s="47"/>
    </row>
    <row r="3197" spans="4:4" x14ac:dyDescent="0.25">
      <c r="D3197" s="47"/>
    </row>
    <row r="3198" spans="4:4" x14ac:dyDescent="0.25">
      <c r="D3198" s="47"/>
    </row>
    <row r="3199" spans="4:4" x14ac:dyDescent="0.25">
      <c r="D3199" s="47"/>
    </row>
    <row r="3200" spans="4:4" x14ac:dyDescent="0.25">
      <c r="D3200" s="47"/>
    </row>
    <row r="3201" spans="4:4" x14ac:dyDescent="0.25">
      <c r="D3201" s="47"/>
    </row>
    <row r="3202" spans="4:4" x14ac:dyDescent="0.25">
      <c r="D3202" s="47"/>
    </row>
    <row r="3203" spans="4:4" x14ac:dyDescent="0.25">
      <c r="D3203" s="47"/>
    </row>
    <row r="3204" spans="4:4" x14ac:dyDescent="0.25">
      <c r="D3204" s="47"/>
    </row>
    <row r="3205" spans="4:4" x14ac:dyDescent="0.25">
      <c r="D3205" s="47"/>
    </row>
    <row r="3206" spans="4:4" x14ac:dyDescent="0.25">
      <c r="D3206" s="47"/>
    </row>
    <row r="3207" spans="4:4" x14ac:dyDescent="0.25">
      <c r="D3207" s="47"/>
    </row>
    <row r="3208" spans="4:4" x14ac:dyDescent="0.25">
      <c r="D3208" s="47"/>
    </row>
    <row r="3209" spans="4:4" x14ac:dyDescent="0.25">
      <c r="D3209" s="47"/>
    </row>
    <row r="3210" spans="4:4" x14ac:dyDescent="0.25">
      <c r="D3210" s="47"/>
    </row>
    <row r="3211" spans="4:4" x14ac:dyDescent="0.25">
      <c r="D3211" s="47"/>
    </row>
    <row r="3212" spans="4:4" x14ac:dyDescent="0.25">
      <c r="D3212" s="47"/>
    </row>
    <row r="3213" spans="4:4" x14ac:dyDescent="0.25">
      <c r="D3213" s="47"/>
    </row>
    <row r="3214" spans="4:4" x14ac:dyDescent="0.25">
      <c r="D3214" s="47"/>
    </row>
    <row r="3215" spans="4:4" x14ac:dyDescent="0.25">
      <c r="D3215" s="47"/>
    </row>
    <row r="3216" spans="4:4" x14ac:dyDescent="0.25">
      <c r="D3216" s="47"/>
    </row>
    <row r="3217" spans="4:4" x14ac:dyDescent="0.25">
      <c r="D3217" s="47"/>
    </row>
    <row r="3218" spans="4:4" x14ac:dyDescent="0.25">
      <c r="D3218" s="47"/>
    </row>
    <row r="3219" spans="4:4" x14ac:dyDescent="0.25">
      <c r="D3219" s="47"/>
    </row>
    <row r="3220" spans="4:4" x14ac:dyDescent="0.25">
      <c r="D3220" s="47"/>
    </row>
    <row r="3221" spans="4:4" x14ac:dyDescent="0.25">
      <c r="D3221" s="47"/>
    </row>
    <row r="3222" spans="4:4" x14ac:dyDescent="0.25">
      <c r="D3222" s="47"/>
    </row>
    <row r="3223" spans="4:4" x14ac:dyDescent="0.25">
      <c r="D3223" s="47"/>
    </row>
    <row r="3224" spans="4:4" x14ac:dyDescent="0.25">
      <c r="D3224" s="47"/>
    </row>
    <row r="3225" spans="4:4" x14ac:dyDescent="0.25">
      <c r="D3225" s="47"/>
    </row>
    <row r="3226" spans="4:4" x14ac:dyDescent="0.25">
      <c r="D3226" s="47"/>
    </row>
    <row r="3227" spans="4:4" x14ac:dyDescent="0.25">
      <c r="D3227" s="47"/>
    </row>
    <row r="3228" spans="4:4" x14ac:dyDescent="0.25">
      <c r="D3228" s="47"/>
    </row>
    <row r="3229" spans="4:4" x14ac:dyDescent="0.25">
      <c r="D3229" s="47"/>
    </row>
    <row r="3230" spans="4:4" x14ac:dyDescent="0.25">
      <c r="D3230" s="47"/>
    </row>
    <row r="3231" spans="4:4" x14ac:dyDescent="0.25">
      <c r="D3231" s="47"/>
    </row>
    <row r="3232" spans="4:4" x14ac:dyDescent="0.25">
      <c r="D3232" s="47"/>
    </row>
    <row r="3233" spans="4:4" x14ac:dyDescent="0.25">
      <c r="D3233" s="47"/>
    </row>
    <row r="3234" spans="4:4" x14ac:dyDescent="0.25">
      <c r="D3234" s="47"/>
    </row>
    <row r="3235" spans="4:4" x14ac:dyDescent="0.25">
      <c r="D3235" s="47"/>
    </row>
    <row r="3236" spans="4:4" x14ac:dyDescent="0.25">
      <c r="D3236" s="47"/>
    </row>
    <row r="3237" spans="4:4" x14ac:dyDescent="0.25">
      <c r="D3237" s="47"/>
    </row>
    <row r="3238" spans="4:4" x14ac:dyDescent="0.25">
      <c r="D3238" s="47"/>
    </row>
    <row r="3239" spans="4:4" x14ac:dyDescent="0.25">
      <c r="D3239" s="47"/>
    </row>
    <row r="3240" spans="4:4" x14ac:dyDescent="0.25">
      <c r="D3240" s="47"/>
    </row>
    <row r="3241" spans="4:4" x14ac:dyDescent="0.25">
      <c r="D3241" s="47"/>
    </row>
    <row r="3242" spans="4:4" x14ac:dyDescent="0.25">
      <c r="D3242" s="47"/>
    </row>
    <row r="3243" spans="4:4" x14ac:dyDescent="0.25">
      <c r="D3243" s="47"/>
    </row>
    <row r="3244" spans="4:4" x14ac:dyDescent="0.25">
      <c r="D3244" s="47"/>
    </row>
    <row r="3245" spans="4:4" x14ac:dyDescent="0.25">
      <c r="D3245" s="47"/>
    </row>
    <row r="3246" spans="4:4" x14ac:dyDescent="0.25">
      <c r="D3246" s="47"/>
    </row>
    <row r="3247" spans="4:4" x14ac:dyDescent="0.25">
      <c r="D3247" s="47"/>
    </row>
    <row r="3248" spans="4:4" x14ac:dyDescent="0.25">
      <c r="D3248" s="47"/>
    </row>
    <row r="3249" spans="4:4" x14ac:dyDescent="0.25">
      <c r="D3249" s="47"/>
    </row>
    <row r="3250" spans="4:4" x14ac:dyDescent="0.25">
      <c r="D3250" s="47"/>
    </row>
    <row r="3251" spans="4:4" x14ac:dyDescent="0.25">
      <c r="D3251" s="47"/>
    </row>
    <row r="3252" spans="4:4" x14ac:dyDescent="0.25">
      <c r="D3252" s="47"/>
    </row>
    <row r="3253" spans="4:4" x14ac:dyDescent="0.25">
      <c r="D3253" s="47"/>
    </row>
    <row r="3254" spans="4:4" x14ac:dyDescent="0.25">
      <c r="D3254" s="47"/>
    </row>
    <row r="3255" spans="4:4" x14ac:dyDescent="0.25">
      <c r="D3255" s="47"/>
    </row>
    <row r="3256" spans="4:4" x14ac:dyDescent="0.25">
      <c r="D3256" s="47"/>
    </row>
    <row r="3257" spans="4:4" x14ac:dyDescent="0.25">
      <c r="D3257" s="47"/>
    </row>
    <row r="3258" spans="4:4" x14ac:dyDescent="0.25">
      <c r="D3258" s="47"/>
    </row>
    <row r="3259" spans="4:4" x14ac:dyDescent="0.25">
      <c r="D3259" s="47"/>
    </row>
    <row r="3260" spans="4:4" x14ac:dyDescent="0.25">
      <c r="D3260" s="47"/>
    </row>
    <row r="3261" spans="4:4" x14ac:dyDescent="0.25">
      <c r="D3261" s="47"/>
    </row>
    <row r="3262" spans="4:4" x14ac:dyDescent="0.25">
      <c r="D3262" s="47"/>
    </row>
    <row r="3263" spans="4:4" x14ac:dyDescent="0.25">
      <c r="D3263" s="47"/>
    </row>
    <row r="3264" spans="4:4" x14ac:dyDescent="0.25">
      <c r="D3264" s="47"/>
    </row>
    <row r="3265" spans="4:4" x14ac:dyDescent="0.25">
      <c r="D3265" s="47"/>
    </row>
    <row r="3266" spans="4:4" x14ac:dyDescent="0.25">
      <c r="D3266" s="47"/>
    </row>
    <row r="3267" spans="4:4" x14ac:dyDescent="0.25">
      <c r="D3267" s="47"/>
    </row>
    <row r="3268" spans="4:4" x14ac:dyDescent="0.25">
      <c r="D3268" s="47"/>
    </row>
    <row r="3269" spans="4:4" x14ac:dyDescent="0.25">
      <c r="D3269" s="47"/>
    </row>
    <row r="3270" spans="4:4" x14ac:dyDescent="0.25">
      <c r="D3270" s="47"/>
    </row>
    <row r="3271" spans="4:4" x14ac:dyDescent="0.25">
      <c r="D3271" s="47"/>
    </row>
    <row r="3272" spans="4:4" x14ac:dyDescent="0.25">
      <c r="D3272" s="47"/>
    </row>
    <row r="3273" spans="4:4" x14ac:dyDescent="0.25">
      <c r="D3273" s="47"/>
    </row>
    <row r="3274" spans="4:4" x14ac:dyDescent="0.25">
      <c r="D3274" s="47"/>
    </row>
    <row r="3275" spans="4:4" x14ac:dyDescent="0.25">
      <c r="D3275" s="47"/>
    </row>
    <row r="3276" spans="4:4" x14ac:dyDescent="0.25">
      <c r="D3276" s="47"/>
    </row>
    <row r="3277" spans="4:4" x14ac:dyDescent="0.25">
      <c r="D3277" s="47"/>
    </row>
    <row r="3278" spans="4:4" x14ac:dyDescent="0.25">
      <c r="D3278" s="47"/>
    </row>
    <row r="3279" spans="4:4" x14ac:dyDescent="0.25">
      <c r="D3279" s="47"/>
    </row>
    <row r="3280" spans="4:4" x14ac:dyDescent="0.25">
      <c r="D3280" s="47"/>
    </row>
    <row r="3281" spans="4:4" x14ac:dyDescent="0.25">
      <c r="D3281" s="47"/>
    </row>
    <row r="3282" spans="4:4" x14ac:dyDescent="0.25">
      <c r="D3282" s="47"/>
    </row>
    <row r="3283" spans="4:4" x14ac:dyDescent="0.25">
      <c r="D3283" s="47"/>
    </row>
    <row r="3284" spans="4:4" x14ac:dyDescent="0.25">
      <c r="D3284" s="47"/>
    </row>
    <row r="3285" spans="4:4" x14ac:dyDescent="0.25">
      <c r="D3285" s="47"/>
    </row>
    <row r="3286" spans="4:4" x14ac:dyDescent="0.25">
      <c r="D3286" s="47"/>
    </row>
    <row r="3287" spans="4:4" x14ac:dyDescent="0.25">
      <c r="D3287" s="47"/>
    </row>
    <row r="3288" spans="4:4" x14ac:dyDescent="0.25">
      <c r="D3288" s="47"/>
    </row>
    <row r="3289" spans="4:4" x14ac:dyDescent="0.25">
      <c r="D3289" s="47"/>
    </row>
    <row r="3290" spans="4:4" x14ac:dyDescent="0.25">
      <c r="D3290" s="47"/>
    </row>
    <row r="3291" spans="4:4" x14ac:dyDescent="0.25">
      <c r="D3291" s="47"/>
    </row>
    <row r="3292" spans="4:4" x14ac:dyDescent="0.25">
      <c r="D3292" s="47"/>
    </row>
    <row r="3293" spans="4:4" x14ac:dyDescent="0.25">
      <c r="D3293" s="47"/>
    </row>
    <row r="3294" spans="4:4" x14ac:dyDescent="0.25">
      <c r="D3294" s="47"/>
    </row>
    <row r="3295" spans="4:4" x14ac:dyDescent="0.25">
      <c r="D3295" s="47"/>
    </row>
    <row r="3296" spans="4:4" x14ac:dyDescent="0.25">
      <c r="D3296" s="47"/>
    </row>
    <row r="3297" spans="4:4" x14ac:dyDescent="0.25">
      <c r="D3297" s="47"/>
    </row>
    <row r="3298" spans="4:4" x14ac:dyDescent="0.25">
      <c r="D3298" s="47"/>
    </row>
    <row r="3299" spans="4:4" x14ac:dyDescent="0.25">
      <c r="D3299" s="47"/>
    </row>
    <row r="3300" spans="4:4" x14ac:dyDescent="0.25">
      <c r="D3300" s="47"/>
    </row>
    <row r="3301" spans="4:4" x14ac:dyDescent="0.25">
      <c r="D3301" s="47"/>
    </row>
    <row r="3302" spans="4:4" x14ac:dyDescent="0.25">
      <c r="D3302" s="47"/>
    </row>
    <row r="3303" spans="4:4" x14ac:dyDescent="0.25">
      <c r="D3303" s="47"/>
    </row>
    <row r="3304" spans="4:4" x14ac:dyDescent="0.25">
      <c r="D3304" s="47"/>
    </row>
    <row r="3305" spans="4:4" x14ac:dyDescent="0.25">
      <c r="D3305" s="47"/>
    </row>
    <row r="3306" spans="4:4" x14ac:dyDescent="0.25">
      <c r="D3306" s="47"/>
    </row>
    <row r="3307" spans="4:4" x14ac:dyDescent="0.25">
      <c r="D3307" s="47"/>
    </row>
    <row r="3308" spans="4:4" x14ac:dyDescent="0.25">
      <c r="D3308" s="47"/>
    </row>
    <row r="3309" spans="4:4" x14ac:dyDescent="0.25">
      <c r="D3309" s="47"/>
    </row>
    <row r="3310" spans="4:4" x14ac:dyDescent="0.25">
      <c r="D3310" s="47"/>
    </row>
    <row r="3311" spans="4:4" x14ac:dyDescent="0.25">
      <c r="D3311" s="47"/>
    </row>
    <row r="3312" spans="4:4" x14ac:dyDescent="0.25">
      <c r="D3312" s="47"/>
    </row>
    <row r="3313" spans="4:4" x14ac:dyDescent="0.25">
      <c r="D3313" s="47"/>
    </row>
    <row r="3314" spans="4:4" x14ac:dyDescent="0.25">
      <c r="D3314" s="47"/>
    </row>
    <row r="3315" spans="4:4" x14ac:dyDescent="0.25">
      <c r="D3315" s="47"/>
    </row>
    <row r="3316" spans="4:4" x14ac:dyDescent="0.25">
      <c r="D3316" s="47"/>
    </row>
    <row r="3317" spans="4:4" x14ac:dyDescent="0.25">
      <c r="D3317" s="47"/>
    </row>
    <row r="3318" spans="4:4" x14ac:dyDescent="0.25">
      <c r="D3318" s="47"/>
    </row>
    <row r="3319" spans="4:4" x14ac:dyDescent="0.25">
      <c r="D3319" s="47"/>
    </row>
    <row r="3320" spans="4:4" x14ac:dyDescent="0.25">
      <c r="D3320" s="47"/>
    </row>
    <row r="3321" spans="4:4" x14ac:dyDescent="0.25">
      <c r="D3321" s="47"/>
    </row>
    <row r="3322" spans="4:4" x14ac:dyDescent="0.25">
      <c r="D3322" s="47"/>
    </row>
    <row r="3323" spans="4:4" x14ac:dyDescent="0.25">
      <c r="D3323" s="47"/>
    </row>
    <row r="3324" spans="4:4" x14ac:dyDescent="0.25">
      <c r="D3324" s="47"/>
    </row>
    <row r="3325" spans="4:4" x14ac:dyDescent="0.25">
      <c r="D3325" s="47"/>
    </row>
    <row r="3326" spans="4:4" x14ac:dyDescent="0.25">
      <c r="D3326" s="47"/>
    </row>
    <row r="3327" spans="4:4" x14ac:dyDescent="0.25">
      <c r="D3327" s="47"/>
    </row>
    <row r="3328" spans="4:4" x14ac:dyDescent="0.25">
      <c r="D3328" s="47"/>
    </row>
    <row r="3329" spans="4:4" x14ac:dyDescent="0.25">
      <c r="D3329" s="47"/>
    </row>
    <row r="3330" spans="4:4" x14ac:dyDescent="0.25">
      <c r="D3330" s="47"/>
    </row>
    <row r="3331" spans="4:4" x14ac:dyDescent="0.25">
      <c r="D3331" s="47"/>
    </row>
    <row r="3332" spans="4:4" x14ac:dyDescent="0.25">
      <c r="D3332" s="47"/>
    </row>
    <row r="3333" spans="4:4" x14ac:dyDescent="0.25">
      <c r="D3333" s="47"/>
    </row>
    <row r="3334" spans="4:4" x14ac:dyDescent="0.25">
      <c r="D3334" s="47"/>
    </row>
    <row r="3335" spans="4:4" x14ac:dyDescent="0.25">
      <c r="D3335" s="47"/>
    </row>
    <row r="3336" spans="4:4" x14ac:dyDescent="0.25">
      <c r="D3336" s="47"/>
    </row>
    <row r="3337" spans="4:4" x14ac:dyDescent="0.25">
      <c r="D3337" s="47"/>
    </row>
    <row r="3338" spans="4:4" x14ac:dyDescent="0.25">
      <c r="D3338" s="47"/>
    </row>
    <row r="3339" spans="4:4" x14ac:dyDescent="0.25">
      <c r="D3339" s="47"/>
    </row>
    <row r="3340" spans="4:4" x14ac:dyDescent="0.25">
      <c r="D3340" s="47"/>
    </row>
    <row r="3341" spans="4:4" x14ac:dyDescent="0.25">
      <c r="D3341" s="47"/>
    </row>
    <row r="3342" spans="4:4" x14ac:dyDescent="0.25">
      <c r="D3342" s="47"/>
    </row>
    <row r="3343" spans="4:4" x14ac:dyDescent="0.25">
      <c r="D3343" s="47"/>
    </row>
    <row r="3344" spans="4:4" x14ac:dyDescent="0.25">
      <c r="D3344" s="47"/>
    </row>
    <row r="3345" spans="4:4" x14ac:dyDescent="0.25">
      <c r="D3345" s="47"/>
    </row>
    <row r="3346" spans="4:4" x14ac:dyDescent="0.25">
      <c r="D3346" s="47"/>
    </row>
    <row r="3347" spans="4:4" x14ac:dyDescent="0.25">
      <c r="D3347" s="47"/>
    </row>
    <row r="3348" spans="4:4" x14ac:dyDescent="0.25">
      <c r="D3348" s="47"/>
    </row>
    <row r="3349" spans="4:4" x14ac:dyDescent="0.25">
      <c r="D3349" s="47"/>
    </row>
    <row r="3350" spans="4:4" x14ac:dyDescent="0.25">
      <c r="D3350" s="47"/>
    </row>
    <row r="3351" spans="4:4" x14ac:dyDescent="0.25">
      <c r="D3351" s="47"/>
    </row>
    <row r="3352" spans="4:4" x14ac:dyDescent="0.25">
      <c r="D3352" s="47"/>
    </row>
    <row r="3353" spans="4:4" x14ac:dyDescent="0.25">
      <c r="D3353" s="47"/>
    </row>
    <row r="3354" spans="4:4" x14ac:dyDescent="0.25">
      <c r="D3354" s="47"/>
    </row>
    <row r="3355" spans="4:4" x14ac:dyDescent="0.25">
      <c r="D3355" s="47"/>
    </row>
    <row r="3356" spans="4:4" x14ac:dyDescent="0.25">
      <c r="D3356" s="47"/>
    </row>
    <row r="3357" spans="4:4" x14ac:dyDescent="0.25">
      <c r="D3357" s="47"/>
    </row>
    <row r="3358" spans="4:4" x14ac:dyDescent="0.25">
      <c r="D3358" s="47"/>
    </row>
    <row r="3359" spans="4:4" x14ac:dyDescent="0.25">
      <c r="D3359" s="47"/>
    </row>
    <row r="3360" spans="4:4" x14ac:dyDescent="0.25">
      <c r="D3360" s="47"/>
    </row>
    <row r="3361" spans="4:4" x14ac:dyDescent="0.25">
      <c r="D3361" s="47"/>
    </row>
    <row r="3362" spans="4:4" x14ac:dyDescent="0.25">
      <c r="D3362" s="47"/>
    </row>
    <row r="3363" spans="4:4" x14ac:dyDescent="0.25">
      <c r="D3363" s="47"/>
    </row>
    <row r="3364" spans="4:4" x14ac:dyDescent="0.25">
      <c r="D3364" s="47"/>
    </row>
    <row r="3365" spans="4:4" x14ac:dyDescent="0.25">
      <c r="D3365" s="47"/>
    </row>
    <row r="3366" spans="4:4" x14ac:dyDescent="0.25">
      <c r="D3366" s="47"/>
    </row>
    <row r="3367" spans="4:4" x14ac:dyDescent="0.25">
      <c r="D3367" s="47"/>
    </row>
    <row r="3368" spans="4:4" x14ac:dyDescent="0.25">
      <c r="D3368" s="47"/>
    </row>
    <row r="3369" spans="4:4" x14ac:dyDescent="0.25">
      <c r="D3369" s="47"/>
    </row>
    <row r="3370" spans="4:4" x14ac:dyDescent="0.25">
      <c r="D3370" s="47"/>
    </row>
    <row r="3371" spans="4:4" x14ac:dyDescent="0.25">
      <c r="D3371" s="47"/>
    </row>
    <row r="3372" spans="4:4" x14ac:dyDescent="0.25">
      <c r="D3372" s="47"/>
    </row>
    <row r="3373" spans="4:4" x14ac:dyDescent="0.25">
      <c r="D3373" s="47"/>
    </row>
    <row r="3374" spans="4:4" x14ac:dyDescent="0.25">
      <c r="D3374" s="47"/>
    </row>
    <row r="3375" spans="4:4" x14ac:dyDescent="0.25">
      <c r="D3375" s="47"/>
    </row>
    <row r="3376" spans="4:4" x14ac:dyDescent="0.25">
      <c r="D3376" s="47"/>
    </row>
    <row r="3377" spans="4:4" x14ac:dyDescent="0.25">
      <c r="D3377" s="47"/>
    </row>
    <row r="3378" spans="4:4" x14ac:dyDescent="0.25">
      <c r="D3378" s="47"/>
    </row>
    <row r="3379" spans="4:4" x14ac:dyDescent="0.25">
      <c r="D3379" s="47"/>
    </row>
    <row r="3380" spans="4:4" x14ac:dyDescent="0.25">
      <c r="D3380" s="47"/>
    </row>
    <row r="3381" spans="4:4" x14ac:dyDescent="0.25">
      <c r="D3381" s="47"/>
    </row>
    <row r="3382" spans="4:4" x14ac:dyDescent="0.25">
      <c r="D3382" s="47"/>
    </row>
    <row r="3383" spans="4:4" x14ac:dyDescent="0.25">
      <c r="D3383" s="47"/>
    </row>
    <row r="3384" spans="4:4" x14ac:dyDescent="0.25">
      <c r="D3384" s="47"/>
    </row>
    <row r="3385" spans="4:4" x14ac:dyDescent="0.25">
      <c r="D3385" s="47"/>
    </row>
    <row r="3386" spans="4:4" x14ac:dyDescent="0.25">
      <c r="D3386" s="47"/>
    </row>
    <row r="3387" spans="4:4" x14ac:dyDescent="0.25">
      <c r="D3387" s="47"/>
    </row>
    <row r="3388" spans="4:4" x14ac:dyDescent="0.25">
      <c r="D3388" s="47"/>
    </row>
    <row r="3389" spans="4:4" x14ac:dyDescent="0.25">
      <c r="D3389" s="47"/>
    </row>
    <row r="3390" spans="4:4" x14ac:dyDescent="0.25">
      <c r="D3390" s="47"/>
    </row>
    <row r="3391" spans="4:4" x14ac:dyDescent="0.25">
      <c r="D3391" s="47"/>
    </row>
    <row r="3392" spans="4:4" x14ac:dyDescent="0.25">
      <c r="D3392" s="47"/>
    </row>
    <row r="3393" spans="4:4" x14ac:dyDescent="0.25">
      <c r="D3393" s="47"/>
    </row>
    <row r="3394" spans="4:4" x14ac:dyDescent="0.25">
      <c r="D3394" s="47"/>
    </row>
    <row r="3395" spans="4:4" x14ac:dyDescent="0.25">
      <c r="D3395" s="47"/>
    </row>
    <row r="3396" spans="4:4" x14ac:dyDescent="0.25">
      <c r="D3396" s="47"/>
    </row>
    <row r="3397" spans="4:4" x14ac:dyDescent="0.25">
      <c r="D3397" s="47"/>
    </row>
    <row r="3398" spans="4:4" x14ac:dyDescent="0.25">
      <c r="D3398" s="47"/>
    </row>
    <row r="3399" spans="4:4" x14ac:dyDescent="0.25">
      <c r="D3399" s="47"/>
    </row>
    <row r="3400" spans="4:4" x14ac:dyDescent="0.25">
      <c r="D3400" s="47"/>
    </row>
    <row r="3401" spans="4:4" x14ac:dyDescent="0.25">
      <c r="D3401" s="47"/>
    </row>
    <row r="3402" spans="4:4" x14ac:dyDescent="0.25">
      <c r="D3402" s="47"/>
    </row>
    <row r="3403" spans="4:4" x14ac:dyDescent="0.25">
      <c r="D3403" s="47"/>
    </row>
    <row r="3404" spans="4:4" x14ac:dyDescent="0.25">
      <c r="D3404" s="47"/>
    </row>
    <row r="3405" spans="4:4" x14ac:dyDescent="0.25">
      <c r="D3405" s="47"/>
    </row>
    <row r="3406" spans="4:4" x14ac:dyDescent="0.25">
      <c r="D3406" s="47"/>
    </row>
    <row r="3407" spans="4:4" x14ac:dyDescent="0.25">
      <c r="D3407" s="47"/>
    </row>
    <row r="3408" spans="4:4" x14ac:dyDescent="0.25">
      <c r="D3408" s="47"/>
    </row>
    <row r="3409" spans="4:4" x14ac:dyDescent="0.25">
      <c r="D3409" s="47"/>
    </row>
    <row r="3410" spans="4:4" x14ac:dyDescent="0.25">
      <c r="D3410" s="47"/>
    </row>
    <row r="3411" spans="4:4" x14ac:dyDescent="0.25">
      <c r="D3411" s="47"/>
    </row>
    <row r="3412" spans="4:4" x14ac:dyDescent="0.25">
      <c r="D3412" s="47"/>
    </row>
    <row r="3413" spans="4:4" x14ac:dyDescent="0.25">
      <c r="D3413" s="47"/>
    </row>
    <row r="3414" spans="4:4" x14ac:dyDescent="0.25">
      <c r="D3414" s="47"/>
    </row>
    <row r="3415" spans="4:4" x14ac:dyDescent="0.25">
      <c r="D3415" s="47"/>
    </row>
    <row r="3416" spans="4:4" x14ac:dyDescent="0.25">
      <c r="D3416" s="47"/>
    </row>
    <row r="3417" spans="4:4" x14ac:dyDescent="0.25">
      <c r="D3417" s="47"/>
    </row>
    <row r="3418" spans="4:4" x14ac:dyDescent="0.25">
      <c r="D3418" s="47"/>
    </row>
    <row r="3419" spans="4:4" x14ac:dyDescent="0.25">
      <c r="D3419" s="47"/>
    </row>
    <row r="3420" spans="4:4" x14ac:dyDescent="0.25">
      <c r="D3420" s="47"/>
    </row>
    <row r="3421" spans="4:4" x14ac:dyDescent="0.25">
      <c r="D3421" s="47"/>
    </row>
    <row r="3422" spans="4:4" x14ac:dyDescent="0.25">
      <c r="D3422" s="47"/>
    </row>
    <row r="3423" spans="4:4" x14ac:dyDescent="0.25">
      <c r="D3423" s="47"/>
    </row>
    <row r="3424" spans="4:4" x14ac:dyDescent="0.25">
      <c r="D3424" s="47"/>
    </row>
    <row r="3425" spans="4:4" x14ac:dyDescent="0.25">
      <c r="D3425" s="47"/>
    </row>
    <row r="3426" spans="4:4" x14ac:dyDescent="0.25">
      <c r="D3426" s="47"/>
    </row>
    <row r="3427" spans="4:4" x14ac:dyDescent="0.25">
      <c r="D3427" s="47"/>
    </row>
    <row r="3428" spans="4:4" x14ac:dyDescent="0.25">
      <c r="D3428" s="47"/>
    </row>
    <row r="3429" spans="4:4" x14ac:dyDescent="0.25">
      <c r="D3429" s="47"/>
    </row>
    <row r="3430" spans="4:4" x14ac:dyDescent="0.25">
      <c r="D3430" s="47"/>
    </row>
    <row r="3431" spans="4:4" x14ac:dyDescent="0.25">
      <c r="D3431" s="47"/>
    </row>
    <row r="3432" spans="4:4" x14ac:dyDescent="0.25">
      <c r="D3432" s="47"/>
    </row>
    <row r="3433" spans="4:4" x14ac:dyDescent="0.25">
      <c r="D3433" s="47"/>
    </row>
    <row r="3434" spans="4:4" x14ac:dyDescent="0.25">
      <c r="D3434" s="47"/>
    </row>
    <row r="3435" spans="4:4" x14ac:dyDescent="0.25">
      <c r="D3435" s="47"/>
    </row>
    <row r="3436" spans="4:4" x14ac:dyDescent="0.25">
      <c r="D3436" s="47"/>
    </row>
    <row r="3437" spans="4:4" x14ac:dyDescent="0.25">
      <c r="D3437" s="47"/>
    </row>
    <row r="3438" spans="4:4" x14ac:dyDescent="0.25">
      <c r="D3438" s="47"/>
    </row>
    <row r="3439" spans="4:4" x14ac:dyDescent="0.25">
      <c r="D3439" s="47"/>
    </row>
    <row r="3440" spans="4:4" x14ac:dyDescent="0.25">
      <c r="D3440" s="47"/>
    </row>
    <row r="3441" spans="4:4" x14ac:dyDescent="0.25">
      <c r="D3441" s="47"/>
    </row>
    <row r="3442" spans="4:4" x14ac:dyDescent="0.25">
      <c r="D3442" s="47"/>
    </row>
    <row r="3443" spans="4:4" x14ac:dyDescent="0.25">
      <c r="D3443" s="47"/>
    </row>
    <row r="3444" spans="4:4" x14ac:dyDescent="0.25">
      <c r="D3444" s="47"/>
    </row>
    <row r="3445" spans="4:4" x14ac:dyDescent="0.25">
      <c r="D3445" s="47"/>
    </row>
    <row r="3446" spans="4:4" x14ac:dyDescent="0.25">
      <c r="D3446" s="47"/>
    </row>
    <row r="3447" spans="4:4" x14ac:dyDescent="0.25">
      <c r="D3447" s="47"/>
    </row>
    <row r="3448" spans="4:4" x14ac:dyDescent="0.25">
      <c r="D3448" s="47"/>
    </row>
    <row r="3449" spans="4:4" x14ac:dyDescent="0.25">
      <c r="D3449" s="47"/>
    </row>
    <row r="3450" spans="4:4" x14ac:dyDescent="0.25">
      <c r="D3450" s="47"/>
    </row>
    <row r="3451" spans="4:4" x14ac:dyDescent="0.25">
      <c r="D3451" s="47"/>
    </row>
    <row r="3452" spans="4:4" x14ac:dyDescent="0.25">
      <c r="D3452" s="47"/>
    </row>
    <row r="3453" spans="4:4" x14ac:dyDescent="0.25">
      <c r="D3453" s="47"/>
    </row>
    <row r="3454" spans="4:4" x14ac:dyDescent="0.25">
      <c r="D3454" s="47"/>
    </row>
    <row r="3455" spans="4:4" x14ac:dyDescent="0.25">
      <c r="D3455" s="47"/>
    </row>
    <row r="3456" spans="4:4" x14ac:dyDescent="0.25">
      <c r="D3456" s="47"/>
    </row>
    <row r="3457" spans="4:4" x14ac:dyDescent="0.25">
      <c r="D3457" s="47"/>
    </row>
    <row r="3458" spans="4:4" x14ac:dyDescent="0.25">
      <c r="D3458" s="47"/>
    </row>
    <row r="3459" spans="4:4" x14ac:dyDescent="0.25">
      <c r="D3459" s="47"/>
    </row>
    <row r="3460" spans="4:4" x14ac:dyDescent="0.25">
      <c r="D3460" s="47"/>
    </row>
    <row r="3461" spans="4:4" x14ac:dyDescent="0.25">
      <c r="D3461" s="47"/>
    </row>
    <row r="3462" spans="4:4" x14ac:dyDescent="0.25">
      <c r="D3462" s="47"/>
    </row>
    <row r="3463" spans="4:4" x14ac:dyDescent="0.25">
      <c r="D3463" s="47"/>
    </row>
    <row r="3464" spans="4:4" x14ac:dyDescent="0.25">
      <c r="D3464" s="47"/>
    </row>
    <row r="3465" spans="4:4" x14ac:dyDescent="0.25">
      <c r="D3465" s="47"/>
    </row>
    <row r="3466" spans="4:4" x14ac:dyDescent="0.25">
      <c r="D3466" s="47"/>
    </row>
    <row r="3467" spans="4:4" x14ac:dyDescent="0.25">
      <c r="D3467" s="47"/>
    </row>
    <row r="3468" spans="4:4" x14ac:dyDescent="0.25">
      <c r="D3468" s="47"/>
    </row>
    <row r="3469" spans="4:4" x14ac:dyDescent="0.25">
      <c r="D3469" s="47"/>
    </row>
    <row r="3470" spans="4:4" x14ac:dyDescent="0.25">
      <c r="D3470" s="47"/>
    </row>
    <row r="3471" spans="4:4" x14ac:dyDescent="0.25">
      <c r="D3471" s="47"/>
    </row>
    <row r="3472" spans="4:4" x14ac:dyDescent="0.25">
      <c r="D3472" s="47"/>
    </row>
    <row r="3473" spans="4:4" x14ac:dyDescent="0.25">
      <c r="D3473" s="47"/>
    </row>
    <row r="3474" spans="4:4" x14ac:dyDescent="0.25">
      <c r="D3474" s="47"/>
    </row>
    <row r="3475" spans="4:4" x14ac:dyDescent="0.25">
      <c r="D3475" s="47"/>
    </row>
    <row r="3476" spans="4:4" x14ac:dyDescent="0.25">
      <c r="D3476" s="47"/>
    </row>
    <row r="3477" spans="4:4" x14ac:dyDescent="0.25">
      <c r="D3477" s="47"/>
    </row>
    <row r="3478" spans="4:4" x14ac:dyDescent="0.25">
      <c r="D3478" s="47"/>
    </row>
    <row r="3479" spans="4:4" x14ac:dyDescent="0.25">
      <c r="D3479" s="47"/>
    </row>
    <row r="3480" spans="4:4" x14ac:dyDescent="0.25">
      <c r="D3480" s="47"/>
    </row>
    <row r="3481" spans="4:4" x14ac:dyDescent="0.25">
      <c r="D3481" s="47"/>
    </row>
    <row r="3482" spans="4:4" x14ac:dyDescent="0.25">
      <c r="D3482" s="47"/>
    </row>
    <row r="3483" spans="4:4" x14ac:dyDescent="0.25">
      <c r="D3483" s="47"/>
    </row>
    <row r="3484" spans="4:4" x14ac:dyDescent="0.25">
      <c r="D3484" s="47"/>
    </row>
    <row r="3485" spans="4:4" x14ac:dyDescent="0.25">
      <c r="D3485" s="47"/>
    </row>
    <row r="3486" spans="4:4" x14ac:dyDescent="0.25">
      <c r="D3486" s="47"/>
    </row>
    <row r="3487" spans="4:4" x14ac:dyDescent="0.25">
      <c r="D3487" s="47"/>
    </row>
    <row r="3488" spans="4:4" x14ac:dyDescent="0.25">
      <c r="D3488" s="47"/>
    </row>
    <row r="3489" spans="4:4" x14ac:dyDescent="0.25">
      <c r="D3489" s="47"/>
    </row>
    <row r="3490" spans="4:4" x14ac:dyDescent="0.25">
      <c r="D3490" s="47"/>
    </row>
    <row r="3491" spans="4:4" x14ac:dyDescent="0.25">
      <c r="D3491" s="47"/>
    </row>
    <row r="3492" spans="4:4" x14ac:dyDescent="0.25">
      <c r="D3492" s="47"/>
    </row>
    <row r="3493" spans="4:4" x14ac:dyDescent="0.25">
      <c r="D3493" s="47"/>
    </row>
    <row r="3494" spans="4:4" x14ac:dyDescent="0.25">
      <c r="D3494" s="47"/>
    </row>
    <row r="3495" spans="4:4" x14ac:dyDescent="0.25">
      <c r="D3495" s="47"/>
    </row>
    <row r="3496" spans="4:4" x14ac:dyDescent="0.25">
      <c r="D3496" s="47"/>
    </row>
    <row r="3497" spans="4:4" x14ac:dyDescent="0.25">
      <c r="D3497" s="47"/>
    </row>
    <row r="3498" spans="4:4" x14ac:dyDescent="0.25">
      <c r="D3498" s="47"/>
    </row>
    <row r="3499" spans="4:4" x14ac:dyDescent="0.25">
      <c r="D3499" s="47"/>
    </row>
    <row r="3500" spans="4:4" x14ac:dyDescent="0.25">
      <c r="D3500" s="47"/>
    </row>
    <row r="3501" spans="4:4" x14ac:dyDescent="0.25">
      <c r="D3501" s="47"/>
    </row>
    <row r="3502" spans="4:4" x14ac:dyDescent="0.25">
      <c r="D3502" s="47"/>
    </row>
    <row r="3503" spans="4:4" x14ac:dyDescent="0.25">
      <c r="D3503" s="47"/>
    </row>
    <row r="3504" spans="4:4" x14ac:dyDescent="0.25">
      <c r="D3504" s="47"/>
    </row>
    <row r="3505" spans="4:4" x14ac:dyDescent="0.25">
      <c r="D3505" s="47"/>
    </row>
    <row r="3506" spans="4:4" x14ac:dyDescent="0.25">
      <c r="D3506" s="47"/>
    </row>
    <row r="3507" spans="4:4" x14ac:dyDescent="0.25">
      <c r="D3507" s="47"/>
    </row>
    <row r="3508" spans="4:4" x14ac:dyDescent="0.25">
      <c r="D3508" s="47"/>
    </row>
    <row r="3509" spans="4:4" x14ac:dyDescent="0.25">
      <c r="D3509" s="47"/>
    </row>
    <row r="3510" spans="4:4" x14ac:dyDescent="0.25">
      <c r="D3510" s="47"/>
    </row>
    <row r="3511" spans="4:4" x14ac:dyDescent="0.25">
      <c r="D3511" s="47"/>
    </row>
    <row r="3512" spans="4:4" x14ac:dyDescent="0.25">
      <c r="D3512" s="47"/>
    </row>
    <row r="3513" spans="4:4" x14ac:dyDescent="0.25">
      <c r="D3513" s="47"/>
    </row>
    <row r="3514" spans="4:4" x14ac:dyDescent="0.25">
      <c r="D3514" s="47"/>
    </row>
    <row r="3515" spans="4:4" x14ac:dyDescent="0.25">
      <c r="D3515" s="47"/>
    </row>
    <row r="3516" spans="4:4" x14ac:dyDescent="0.25">
      <c r="D3516" s="47"/>
    </row>
    <row r="3517" spans="4:4" x14ac:dyDescent="0.25">
      <c r="D3517" s="47"/>
    </row>
    <row r="3518" spans="4:4" x14ac:dyDescent="0.25">
      <c r="D3518" s="47"/>
    </row>
    <row r="3519" spans="4:4" x14ac:dyDescent="0.25">
      <c r="D3519" s="47"/>
    </row>
    <row r="3520" spans="4:4" x14ac:dyDescent="0.25">
      <c r="D3520" s="47"/>
    </row>
    <row r="3521" spans="4:4" x14ac:dyDescent="0.25">
      <c r="D3521" s="47"/>
    </row>
    <row r="3522" spans="4:4" x14ac:dyDescent="0.25">
      <c r="D3522" s="47"/>
    </row>
    <row r="3523" spans="4:4" x14ac:dyDescent="0.25">
      <c r="D3523" s="47"/>
    </row>
    <row r="3524" spans="4:4" x14ac:dyDescent="0.25">
      <c r="D3524" s="47"/>
    </row>
    <row r="3525" spans="4:4" x14ac:dyDescent="0.25">
      <c r="D3525" s="47"/>
    </row>
    <row r="3526" spans="4:4" x14ac:dyDescent="0.25">
      <c r="D3526" s="47"/>
    </row>
    <row r="3527" spans="4:4" x14ac:dyDescent="0.25">
      <c r="D3527" s="47"/>
    </row>
    <row r="3528" spans="4:4" x14ac:dyDescent="0.25">
      <c r="D3528" s="47"/>
    </row>
    <row r="3529" spans="4:4" x14ac:dyDescent="0.25">
      <c r="D3529" s="47"/>
    </row>
    <row r="3530" spans="4:4" x14ac:dyDescent="0.25">
      <c r="D3530" s="47"/>
    </row>
    <row r="3531" spans="4:4" x14ac:dyDescent="0.25">
      <c r="D3531" s="47"/>
    </row>
    <row r="3532" spans="4:4" x14ac:dyDescent="0.25">
      <c r="D3532" s="47"/>
    </row>
    <row r="3533" spans="4:4" x14ac:dyDescent="0.25">
      <c r="D3533" s="47"/>
    </row>
    <row r="3534" spans="4:4" x14ac:dyDescent="0.25">
      <c r="D3534" s="47"/>
    </row>
    <row r="3535" spans="4:4" x14ac:dyDescent="0.25">
      <c r="D3535" s="47"/>
    </row>
    <row r="3536" spans="4:4" x14ac:dyDescent="0.25">
      <c r="D3536" s="47"/>
    </row>
    <row r="3537" spans="4:4" x14ac:dyDescent="0.25">
      <c r="D3537" s="47"/>
    </row>
    <row r="3538" spans="4:4" x14ac:dyDescent="0.25">
      <c r="D3538" s="47"/>
    </row>
    <row r="3539" spans="4:4" x14ac:dyDescent="0.25">
      <c r="D3539" s="47"/>
    </row>
    <row r="3540" spans="4:4" x14ac:dyDescent="0.25">
      <c r="D3540" s="47"/>
    </row>
    <row r="3541" spans="4:4" x14ac:dyDescent="0.25">
      <c r="D3541" s="47"/>
    </row>
    <row r="3542" spans="4:4" x14ac:dyDescent="0.25">
      <c r="D3542" s="47"/>
    </row>
    <row r="3543" spans="4:4" x14ac:dyDescent="0.25">
      <c r="D3543" s="47"/>
    </row>
    <row r="3544" spans="4:4" x14ac:dyDescent="0.25">
      <c r="D3544" s="47"/>
    </row>
    <row r="3545" spans="4:4" x14ac:dyDescent="0.25">
      <c r="D3545" s="47"/>
    </row>
    <row r="3546" spans="4:4" x14ac:dyDescent="0.25">
      <c r="D3546" s="47"/>
    </row>
    <row r="3547" spans="4:4" x14ac:dyDescent="0.25">
      <c r="D3547" s="47"/>
    </row>
    <row r="3548" spans="4:4" x14ac:dyDescent="0.25">
      <c r="D3548" s="47"/>
    </row>
    <row r="3549" spans="4:4" x14ac:dyDescent="0.25">
      <c r="D3549" s="47"/>
    </row>
    <row r="3550" spans="4:4" x14ac:dyDescent="0.25">
      <c r="D3550" s="47"/>
    </row>
    <row r="3551" spans="4:4" x14ac:dyDescent="0.25">
      <c r="D3551" s="47"/>
    </row>
    <row r="3552" spans="4:4" x14ac:dyDescent="0.25">
      <c r="D3552" s="47"/>
    </row>
    <row r="3553" spans="4:4" x14ac:dyDescent="0.25">
      <c r="D3553" s="47"/>
    </row>
    <row r="3554" spans="4:4" x14ac:dyDescent="0.25">
      <c r="D3554" s="47"/>
    </row>
    <row r="3555" spans="4:4" x14ac:dyDescent="0.25">
      <c r="D3555" s="47"/>
    </row>
    <row r="3556" spans="4:4" x14ac:dyDescent="0.25">
      <c r="D3556" s="47"/>
    </row>
    <row r="3557" spans="4:4" x14ac:dyDescent="0.25">
      <c r="D3557" s="47"/>
    </row>
    <row r="3558" spans="4:4" x14ac:dyDescent="0.25">
      <c r="D3558" s="47"/>
    </row>
    <row r="3559" spans="4:4" x14ac:dyDescent="0.25">
      <c r="D3559" s="47"/>
    </row>
    <row r="3560" spans="4:4" x14ac:dyDescent="0.25">
      <c r="D3560" s="47"/>
    </row>
    <row r="3561" spans="4:4" x14ac:dyDescent="0.25">
      <c r="D3561" s="47"/>
    </row>
    <row r="3562" spans="4:4" x14ac:dyDescent="0.25">
      <c r="D3562" s="47"/>
    </row>
    <row r="3563" spans="4:4" x14ac:dyDescent="0.25">
      <c r="D3563" s="47"/>
    </row>
    <row r="3564" spans="4:4" x14ac:dyDescent="0.25">
      <c r="D3564" s="47"/>
    </row>
    <row r="3565" spans="4:4" x14ac:dyDescent="0.25">
      <c r="D3565" s="47"/>
    </row>
    <row r="3566" spans="4:4" x14ac:dyDescent="0.25">
      <c r="D3566" s="47"/>
    </row>
    <row r="3567" spans="4:4" x14ac:dyDescent="0.25">
      <c r="D3567" s="47"/>
    </row>
    <row r="3568" spans="4:4" x14ac:dyDescent="0.25">
      <c r="D3568" s="47"/>
    </row>
    <row r="3569" spans="4:4" x14ac:dyDescent="0.25">
      <c r="D3569" s="47"/>
    </row>
    <row r="3570" spans="4:4" x14ac:dyDescent="0.25">
      <c r="D3570" s="47"/>
    </row>
    <row r="3571" spans="4:4" x14ac:dyDescent="0.25">
      <c r="D3571" s="47"/>
    </row>
    <row r="3572" spans="4:4" x14ac:dyDescent="0.25">
      <c r="D3572" s="47"/>
    </row>
    <row r="3573" spans="4:4" x14ac:dyDescent="0.25">
      <c r="D3573" s="47"/>
    </row>
    <row r="3574" spans="4:4" x14ac:dyDescent="0.25">
      <c r="D3574" s="47"/>
    </row>
    <row r="3575" spans="4:4" x14ac:dyDescent="0.25">
      <c r="D3575" s="47"/>
    </row>
    <row r="3576" spans="4:4" x14ac:dyDescent="0.25">
      <c r="D3576" s="47"/>
    </row>
    <row r="3577" spans="4:4" x14ac:dyDescent="0.25">
      <c r="D3577" s="47"/>
    </row>
    <row r="3578" spans="4:4" x14ac:dyDescent="0.25">
      <c r="D3578" s="47"/>
    </row>
    <row r="3579" spans="4:4" x14ac:dyDescent="0.25">
      <c r="D3579" s="47"/>
    </row>
    <row r="3580" spans="4:4" x14ac:dyDescent="0.25">
      <c r="D3580" s="47"/>
    </row>
    <row r="3581" spans="4:4" x14ac:dyDescent="0.25">
      <c r="D3581" s="47"/>
    </row>
    <row r="3582" spans="4:4" x14ac:dyDescent="0.25">
      <c r="D3582" s="47"/>
    </row>
    <row r="3583" spans="4:4" x14ac:dyDescent="0.25">
      <c r="D3583" s="47"/>
    </row>
    <row r="3584" spans="4:4" x14ac:dyDescent="0.25">
      <c r="D3584" s="47"/>
    </row>
    <row r="3585" spans="4:4" x14ac:dyDescent="0.25">
      <c r="D3585" s="47"/>
    </row>
    <row r="3586" spans="4:4" x14ac:dyDescent="0.25">
      <c r="D3586" s="47"/>
    </row>
    <row r="3587" spans="4:4" x14ac:dyDescent="0.25">
      <c r="D3587" s="47"/>
    </row>
    <row r="3588" spans="4:4" x14ac:dyDescent="0.25">
      <c r="D3588" s="47"/>
    </row>
    <row r="3589" spans="4:4" x14ac:dyDescent="0.25">
      <c r="D3589" s="47"/>
    </row>
    <row r="3590" spans="4:4" x14ac:dyDescent="0.25">
      <c r="D3590" s="47"/>
    </row>
    <row r="3591" spans="4:4" x14ac:dyDescent="0.25">
      <c r="D3591" s="47"/>
    </row>
    <row r="3592" spans="4:4" x14ac:dyDescent="0.25">
      <c r="D3592" s="47"/>
    </row>
    <row r="3593" spans="4:4" x14ac:dyDescent="0.25">
      <c r="D3593" s="47"/>
    </row>
    <row r="3594" spans="4:4" x14ac:dyDescent="0.25">
      <c r="D3594" s="47"/>
    </row>
    <row r="3595" spans="4:4" x14ac:dyDescent="0.25">
      <c r="D3595" s="47"/>
    </row>
    <row r="3596" spans="4:4" x14ac:dyDescent="0.25">
      <c r="D3596" s="47"/>
    </row>
    <row r="3597" spans="4:4" x14ac:dyDescent="0.25">
      <c r="D3597" s="47"/>
    </row>
    <row r="3598" spans="4:4" x14ac:dyDescent="0.25">
      <c r="D3598" s="47"/>
    </row>
    <row r="3599" spans="4:4" x14ac:dyDescent="0.25">
      <c r="D3599" s="47"/>
    </row>
    <row r="3600" spans="4:4" x14ac:dyDescent="0.25">
      <c r="D3600" s="47"/>
    </row>
    <row r="3601" spans="4:4" x14ac:dyDescent="0.25">
      <c r="D3601" s="47"/>
    </row>
    <row r="3602" spans="4:4" x14ac:dyDescent="0.25">
      <c r="D3602" s="47"/>
    </row>
    <row r="3603" spans="4:4" x14ac:dyDescent="0.25">
      <c r="D3603" s="47"/>
    </row>
    <row r="3604" spans="4:4" x14ac:dyDescent="0.25">
      <c r="D3604" s="47"/>
    </row>
    <row r="3605" spans="4:4" x14ac:dyDescent="0.25">
      <c r="D3605" s="47"/>
    </row>
    <row r="3606" spans="4:4" x14ac:dyDescent="0.25">
      <c r="D3606" s="47"/>
    </row>
    <row r="3607" spans="4:4" x14ac:dyDescent="0.25">
      <c r="D3607" s="47"/>
    </row>
    <row r="3608" spans="4:4" x14ac:dyDescent="0.25">
      <c r="D3608" s="47"/>
    </row>
    <row r="3609" spans="4:4" x14ac:dyDescent="0.25">
      <c r="D3609" s="47"/>
    </row>
    <row r="3610" spans="4:4" x14ac:dyDescent="0.25">
      <c r="D3610" s="47"/>
    </row>
    <row r="3611" spans="4:4" x14ac:dyDescent="0.25">
      <c r="D3611" s="47"/>
    </row>
    <row r="3612" spans="4:4" x14ac:dyDescent="0.25">
      <c r="D3612" s="47"/>
    </row>
    <row r="3613" spans="4:4" x14ac:dyDescent="0.25">
      <c r="D3613" s="47"/>
    </row>
    <row r="3614" spans="4:4" x14ac:dyDescent="0.25">
      <c r="D3614" s="47"/>
    </row>
    <row r="3615" spans="4:4" x14ac:dyDescent="0.25">
      <c r="D3615" s="47"/>
    </row>
    <row r="3616" spans="4:4" x14ac:dyDescent="0.25">
      <c r="D3616" s="47"/>
    </row>
    <row r="3617" spans="4:4" x14ac:dyDescent="0.25">
      <c r="D3617" s="47"/>
    </row>
    <row r="3618" spans="4:4" x14ac:dyDescent="0.25">
      <c r="D3618" s="47"/>
    </row>
    <row r="3619" spans="4:4" x14ac:dyDescent="0.25">
      <c r="D3619" s="47"/>
    </row>
    <row r="3620" spans="4:4" x14ac:dyDescent="0.25">
      <c r="D3620" s="47"/>
    </row>
    <row r="3621" spans="4:4" x14ac:dyDescent="0.25">
      <c r="D3621" s="47"/>
    </row>
    <row r="3622" spans="4:4" x14ac:dyDescent="0.25">
      <c r="D3622" s="47"/>
    </row>
    <row r="3623" spans="4:4" x14ac:dyDescent="0.25">
      <c r="D3623" s="47"/>
    </row>
    <row r="3624" spans="4:4" x14ac:dyDescent="0.25">
      <c r="D3624" s="47"/>
    </row>
    <row r="3625" spans="4:4" x14ac:dyDescent="0.25">
      <c r="D3625" s="47"/>
    </row>
    <row r="3626" spans="4:4" x14ac:dyDescent="0.25">
      <c r="D3626" s="47"/>
    </row>
    <row r="3627" spans="4:4" x14ac:dyDescent="0.25">
      <c r="D3627" s="47"/>
    </row>
    <row r="3628" spans="4:4" x14ac:dyDescent="0.25">
      <c r="D3628" s="47"/>
    </row>
    <row r="3629" spans="4:4" x14ac:dyDescent="0.25">
      <c r="D3629" s="47"/>
    </row>
    <row r="3630" spans="4:4" x14ac:dyDescent="0.25">
      <c r="D3630" s="47"/>
    </row>
    <row r="3631" spans="4:4" x14ac:dyDescent="0.25">
      <c r="D3631" s="47"/>
    </row>
    <row r="3632" spans="4:4" x14ac:dyDescent="0.25">
      <c r="D3632" s="47"/>
    </row>
    <row r="3633" spans="4:4" x14ac:dyDescent="0.25">
      <c r="D3633" s="47"/>
    </row>
    <row r="3634" spans="4:4" x14ac:dyDescent="0.25">
      <c r="D3634" s="47"/>
    </row>
    <row r="3635" spans="4:4" x14ac:dyDescent="0.25">
      <c r="D3635" s="47"/>
    </row>
    <row r="3636" spans="4:4" x14ac:dyDescent="0.25">
      <c r="D3636" s="47"/>
    </row>
    <row r="3637" spans="4:4" x14ac:dyDescent="0.25">
      <c r="D3637" s="47"/>
    </row>
    <row r="3638" spans="4:4" x14ac:dyDescent="0.25">
      <c r="D3638" s="47"/>
    </row>
    <row r="3639" spans="4:4" x14ac:dyDescent="0.25">
      <c r="D3639" s="47"/>
    </row>
    <row r="3640" spans="4:4" x14ac:dyDescent="0.25">
      <c r="D3640" s="47"/>
    </row>
    <row r="3641" spans="4:4" x14ac:dyDescent="0.25">
      <c r="D3641" s="47"/>
    </row>
    <row r="3642" spans="4:4" x14ac:dyDescent="0.25">
      <c r="D3642" s="47"/>
    </row>
    <row r="3643" spans="4:4" x14ac:dyDescent="0.25">
      <c r="D3643" s="47"/>
    </row>
    <row r="3644" spans="4:4" x14ac:dyDescent="0.25">
      <c r="D3644" s="47"/>
    </row>
    <row r="3645" spans="4:4" x14ac:dyDescent="0.25">
      <c r="D3645" s="47"/>
    </row>
    <row r="3646" spans="4:4" x14ac:dyDescent="0.25">
      <c r="D3646" s="47"/>
    </row>
    <row r="3647" spans="4:4" x14ac:dyDescent="0.25">
      <c r="D3647" s="47"/>
    </row>
    <row r="3648" spans="4:4" x14ac:dyDescent="0.25">
      <c r="D3648" s="47"/>
    </row>
    <row r="3649" spans="4:4" x14ac:dyDescent="0.25">
      <c r="D3649" s="47"/>
    </row>
    <row r="3650" spans="4:4" x14ac:dyDescent="0.25">
      <c r="D3650" s="47"/>
    </row>
    <row r="3651" spans="4:4" x14ac:dyDescent="0.25">
      <c r="D3651" s="47"/>
    </row>
    <row r="3652" spans="4:4" x14ac:dyDescent="0.25">
      <c r="D3652" s="47"/>
    </row>
    <row r="3653" spans="4:4" x14ac:dyDescent="0.25">
      <c r="D3653" s="47"/>
    </row>
    <row r="3654" spans="4:4" x14ac:dyDescent="0.25">
      <c r="D3654" s="47"/>
    </row>
    <row r="3655" spans="4:4" x14ac:dyDescent="0.25">
      <c r="D3655" s="47"/>
    </row>
    <row r="3656" spans="4:4" x14ac:dyDescent="0.25">
      <c r="D3656" s="47"/>
    </row>
    <row r="3657" spans="4:4" x14ac:dyDescent="0.25">
      <c r="D3657" s="47"/>
    </row>
    <row r="3658" spans="4:4" x14ac:dyDescent="0.25">
      <c r="D3658" s="47"/>
    </row>
    <row r="3659" spans="4:4" x14ac:dyDescent="0.25">
      <c r="D3659" s="47"/>
    </row>
    <row r="3660" spans="4:4" x14ac:dyDescent="0.25">
      <c r="D3660" s="47"/>
    </row>
    <row r="3661" spans="4:4" x14ac:dyDescent="0.25">
      <c r="D3661" s="47"/>
    </row>
    <row r="3662" spans="4:4" x14ac:dyDescent="0.25">
      <c r="D3662" s="47"/>
    </row>
    <row r="3663" spans="4:4" x14ac:dyDescent="0.25">
      <c r="D3663" s="47"/>
    </row>
    <row r="3664" spans="4:4" x14ac:dyDescent="0.25">
      <c r="D3664" s="47"/>
    </row>
    <row r="3665" spans="4:4" x14ac:dyDescent="0.25">
      <c r="D3665" s="47"/>
    </row>
    <row r="3666" spans="4:4" x14ac:dyDescent="0.25">
      <c r="D3666" s="47"/>
    </row>
    <row r="3667" spans="4:4" x14ac:dyDescent="0.25">
      <c r="D3667" s="47"/>
    </row>
    <row r="3668" spans="4:4" x14ac:dyDescent="0.25">
      <c r="D3668" s="47"/>
    </row>
    <row r="3669" spans="4:4" x14ac:dyDescent="0.25">
      <c r="D3669" s="47"/>
    </row>
    <row r="3670" spans="4:4" x14ac:dyDescent="0.25">
      <c r="D3670" s="47"/>
    </row>
    <row r="3671" spans="4:4" x14ac:dyDescent="0.25">
      <c r="D3671" s="47"/>
    </row>
    <row r="3672" spans="4:4" x14ac:dyDescent="0.25">
      <c r="D3672" s="47"/>
    </row>
    <row r="3673" spans="4:4" x14ac:dyDescent="0.25">
      <c r="D3673" s="47"/>
    </row>
    <row r="3674" spans="4:4" x14ac:dyDescent="0.25">
      <c r="D3674" s="47"/>
    </row>
    <row r="3675" spans="4:4" x14ac:dyDescent="0.25">
      <c r="D3675" s="47"/>
    </row>
    <row r="3676" spans="4:4" x14ac:dyDescent="0.25">
      <c r="D3676" s="47"/>
    </row>
    <row r="3677" spans="4:4" x14ac:dyDescent="0.25">
      <c r="D3677" s="47"/>
    </row>
    <row r="3678" spans="4:4" x14ac:dyDescent="0.25">
      <c r="D3678" s="47"/>
    </row>
    <row r="3679" spans="4:4" x14ac:dyDescent="0.25">
      <c r="D3679" s="47"/>
    </row>
    <row r="3680" spans="4:4" x14ac:dyDescent="0.25">
      <c r="D3680" s="47"/>
    </row>
    <row r="3681" spans="4:4" x14ac:dyDescent="0.25">
      <c r="D3681" s="47"/>
    </row>
    <row r="3682" spans="4:4" x14ac:dyDescent="0.25">
      <c r="D3682" s="47"/>
    </row>
    <row r="3683" spans="4:4" x14ac:dyDescent="0.25">
      <c r="D3683" s="47"/>
    </row>
    <row r="3684" spans="4:4" x14ac:dyDescent="0.25">
      <c r="D3684" s="47"/>
    </row>
    <row r="3685" spans="4:4" x14ac:dyDescent="0.25">
      <c r="D3685" s="47"/>
    </row>
    <row r="3686" spans="4:4" x14ac:dyDescent="0.25">
      <c r="D3686" s="47"/>
    </row>
    <row r="3687" spans="4:4" x14ac:dyDescent="0.25">
      <c r="D3687" s="47"/>
    </row>
    <row r="3688" spans="4:4" x14ac:dyDescent="0.25">
      <c r="D3688" s="47"/>
    </row>
    <row r="3689" spans="4:4" x14ac:dyDescent="0.25">
      <c r="D3689" s="47"/>
    </row>
    <row r="3690" spans="4:4" x14ac:dyDescent="0.25">
      <c r="D3690" s="47"/>
    </row>
    <row r="3691" spans="4:4" x14ac:dyDescent="0.25">
      <c r="D3691" s="47"/>
    </row>
    <row r="3692" spans="4:4" x14ac:dyDescent="0.25">
      <c r="D3692" s="47"/>
    </row>
    <row r="3693" spans="4:4" x14ac:dyDescent="0.25">
      <c r="D3693" s="47"/>
    </row>
    <row r="3694" spans="4:4" x14ac:dyDescent="0.25">
      <c r="D3694" s="47"/>
    </row>
    <row r="3695" spans="4:4" x14ac:dyDescent="0.25">
      <c r="D3695" s="47"/>
    </row>
    <row r="3696" spans="4:4" x14ac:dyDescent="0.25">
      <c r="D3696" s="47"/>
    </row>
    <row r="3697" spans="4:4" x14ac:dyDescent="0.25">
      <c r="D3697" s="47"/>
    </row>
    <row r="3698" spans="4:4" x14ac:dyDescent="0.25">
      <c r="D3698" s="47"/>
    </row>
    <row r="3699" spans="4:4" x14ac:dyDescent="0.25">
      <c r="D3699" s="47"/>
    </row>
    <row r="3700" spans="4:4" x14ac:dyDescent="0.25">
      <c r="D3700" s="47"/>
    </row>
    <row r="3701" spans="4:4" x14ac:dyDescent="0.25">
      <c r="D3701" s="47"/>
    </row>
    <row r="3702" spans="4:4" x14ac:dyDescent="0.25">
      <c r="D3702" s="47"/>
    </row>
    <row r="3703" spans="4:4" x14ac:dyDescent="0.25">
      <c r="D3703" s="47"/>
    </row>
    <row r="3704" spans="4:4" x14ac:dyDescent="0.25">
      <c r="D3704" s="47"/>
    </row>
    <row r="3705" spans="4:4" x14ac:dyDescent="0.25">
      <c r="D3705" s="47"/>
    </row>
    <row r="3706" spans="4:4" x14ac:dyDescent="0.25">
      <c r="D3706" s="47"/>
    </row>
    <row r="3707" spans="4:4" x14ac:dyDescent="0.25">
      <c r="D3707" s="47"/>
    </row>
    <row r="3708" spans="4:4" x14ac:dyDescent="0.25">
      <c r="D3708" s="47"/>
    </row>
    <row r="3709" spans="4:4" x14ac:dyDescent="0.25">
      <c r="D3709" s="47"/>
    </row>
    <row r="3710" spans="4:4" x14ac:dyDescent="0.25">
      <c r="D3710" s="47"/>
    </row>
    <row r="3711" spans="4:4" x14ac:dyDescent="0.25">
      <c r="D3711" s="47"/>
    </row>
    <row r="3712" spans="4:4" x14ac:dyDescent="0.25">
      <c r="D3712" s="47"/>
    </row>
    <row r="3713" spans="4:4" x14ac:dyDescent="0.25">
      <c r="D3713" s="47"/>
    </row>
    <row r="3714" spans="4:4" x14ac:dyDescent="0.25">
      <c r="D3714" s="47"/>
    </row>
    <row r="3715" spans="4:4" x14ac:dyDescent="0.25">
      <c r="D3715" s="47"/>
    </row>
    <row r="3716" spans="4:4" x14ac:dyDescent="0.25">
      <c r="D3716" s="47"/>
    </row>
    <row r="3717" spans="4:4" x14ac:dyDescent="0.25">
      <c r="D3717" s="47"/>
    </row>
    <row r="3718" spans="4:4" x14ac:dyDescent="0.25">
      <c r="D3718" s="47"/>
    </row>
    <row r="3719" spans="4:4" x14ac:dyDescent="0.25">
      <c r="D3719" s="47"/>
    </row>
    <row r="3720" spans="4:4" x14ac:dyDescent="0.25">
      <c r="D3720" s="47"/>
    </row>
    <row r="3721" spans="4:4" x14ac:dyDescent="0.25">
      <c r="D3721" s="47"/>
    </row>
    <row r="3722" spans="4:4" x14ac:dyDescent="0.25">
      <c r="D3722" s="47"/>
    </row>
    <row r="3723" spans="4:4" x14ac:dyDescent="0.25">
      <c r="D3723" s="47"/>
    </row>
    <row r="3724" spans="4:4" x14ac:dyDescent="0.25">
      <c r="D3724" s="47"/>
    </row>
    <row r="3725" spans="4:4" x14ac:dyDescent="0.25">
      <c r="D3725" s="47"/>
    </row>
    <row r="3726" spans="4:4" x14ac:dyDescent="0.25">
      <c r="D3726" s="47"/>
    </row>
    <row r="3727" spans="4:4" x14ac:dyDescent="0.25">
      <c r="D3727" s="47"/>
    </row>
    <row r="3728" spans="4:4" x14ac:dyDescent="0.25">
      <c r="D3728" s="47"/>
    </row>
    <row r="3729" spans="4:4" x14ac:dyDescent="0.25">
      <c r="D3729" s="47"/>
    </row>
    <row r="3730" spans="4:4" x14ac:dyDescent="0.25">
      <c r="D3730" s="47"/>
    </row>
    <row r="3731" spans="4:4" x14ac:dyDescent="0.25">
      <c r="D3731" s="47"/>
    </row>
    <row r="3732" spans="4:4" x14ac:dyDescent="0.25">
      <c r="D3732" s="47"/>
    </row>
    <row r="3733" spans="4:4" x14ac:dyDescent="0.25">
      <c r="D3733" s="47"/>
    </row>
    <row r="3734" spans="4:4" x14ac:dyDescent="0.25">
      <c r="D3734" s="47"/>
    </row>
    <row r="3735" spans="4:4" x14ac:dyDescent="0.25">
      <c r="D3735" s="47"/>
    </row>
    <row r="3736" spans="4:4" x14ac:dyDescent="0.25">
      <c r="D3736" s="47"/>
    </row>
    <row r="3737" spans="4:4" x14ac:dyDescent="0.25">
      <c r="D3737" s="47"/>
    </row>
    <row r="3738" spans="4:4" x14ac:dyDescent="0.25">
      <c r="D3738" s="47"/>
    </row>
    <row r="3739" spans="4:4" x14ac:dyDescent="0.25">
      <c r="D3739" s="47"/>
    </row>
    <row r="3740" spans="4:4" x14ac:dyDescent="0.25">
      <c r="D3740" s="47"/>
    </row>
    <row r="3741" spans="4:4" x14ac:dyDescent="0.25">
      <c r="D3741" s="47"/>
    </row>
    <row r="3742" spans="4:4" x14ac:dyDescent="0.25">
      <c r="D3742" s="47"/>
    </row>
    <row r="3743" spans="4:4" x14ac:dyDescent="0.25">
      <c r="D3743" s="47"/>
    </row>
    <row r="3744" spans="4:4" x14ac:dyDescent="0.25">
      <c r="D3744" s="47"/>
    </row>
    <row r="3745" spans="4:4" x14ac:dyDescent="0.25">
      <c r="D3745" s="47"/>
    </row>
    <row r="3746" spans="4:4" x14ac:dyDescent="0.25">
      <c r="D3746" s="47"/>
    </row>
    <row r="3747" spans="4:4" x14ac:dyDescent="0.25">
      <c r="D3747" s="47"/>
    </row>
    <row r="3748" spans="4:4" x14ac:dyDescent="0.25">
      <c r="D3748" s="47"/>
    </row>
    <row r="3749" spans="4:4" x14ac:dyDescent="0.25">
      <c r="D3749" s="47"/>
    </row>
    <row r="3750" spans="4:4" x14ac:dyDescent="0.25">
      <c r="D3750" s="47"/>
    </row>
    <row r="3751" spans="4:4" x14ac:dyDescent="0.25">
      <c r="D3751" s="47"/>
    </row>
    <row r="3752" spans="4:4" x14ac:dyDescent="0.25">
      <c r="D3752" s="47"/>
    </row>
    <row r="3753" spans="4:4" x14ac:dyDescent="0.25">
      <c r="D3753" s="47"/>
    </row>
    <row r="3754" spans="4:4" x14ac:dyDescent="0.25">
      <c r="D3754" s="47"/>
    </row>
    <row r="3755" spans="4:4" x14ac:dyDescent="0.25">
      <c r="D3755" s="47"/>
    </row>
    <row r="3756" spans="4:4" x14ac:dyDescent="0.25">
      <c r="D3756" s="47"/>
    </row>
    <row r="3757" spans="4:4" x14ac:dyDescent="0.25">
      <c r="D3757" s="47"/>
    </row>
    <row r="3758" spans="4:4" x14ac:dyDescent="0.25">
      <c r="D3758" s="47"/>
    </row>
    <row r="3759" spans="4:4" x14ac:dyDescent="0.25">
      <c r="D3759" s="47"/>
    </row>
    <row r="3760" spans="4:4" x14ac:dyDescent="0.25">
      <c r="D3760" s="47"/>
    </row>
    <row r="3761" spans="4:4" x14ac:dyDescent="0.25">
      <c r="D3761" s="47"/>
    </row>
    <row r="3762" spans="4:4" x14ac:dyDescent="0.25">
      <c r="D3762" s="47"/>
    </row>
    <row r="3763" spans="4:4" x14ac:dyDescent="0.25">
      <c r="D3763" s="47"/>
    </row>
    <row r="3764" spans="4:4" x14ac:dyDescent="0.25">
      <c r="D3764" s="47"/>
    </row>
    <row r="3765" spans="4:4" x14ac:dyDescent="0.25">
      <c r="D3765" s="47"/>
    </row>
    <row r="3766" spans="4:4" x14ac:dyDescent="0.25">
      <c r="D3766" s="47"/>
    </row>
    <row r="3767" spans="4:4" x14ac:dyDescent="0.25">
      <c r="D3767" s="47"/>
    </row>
    <row r="3768" spans="4:4" x14ac:dyDescent="0.25">
      <c r="D3768" s="47"/>
    </row>
    <row r="3769" spans="4:4" x14ac:dyDescent="0.25">
      <c r="D3769" s="47"/>
    </row>
    <row r="3770" spans="4:4" x14ac:dyDescent="0.25">
      <c r="D3770" s="47"/>
    </row>
    <row r="3771" spans="4:4" x14ac:dyDescent="0.25">
      <c r="D3771" s="47"/>
    </row>
    <row r="3772" spans="4:4" x14ac:dyDescent="0.25">
      <c r="D3772" s="47"/>
    </row>
    <row r="3773" spans="4:4" x14ac:dyDescent="0.25">
      <c r="D3773" s="47"/>
    </row>
    <row r="3774" spans="4:4" x14ac:dyDescent="0.25">
      <c r="D3774" s="47"/>
    </row>
    <row r="3775" spans="4:4" x14ac:dyDescent="0.25">
      <c r="D3775" s="47"/>
    </row>
    <row r="3776" spans="4:4" x14ac:dyDescent="0.25">
      <c r="D3776" s="47"/>
    </row>
    <row r="3777" spans="4:4" x14ac:dyDescent="0.25">
      <c r="D3777" s="47"/>
    </row>
    <row r="3778" spans="4:4" x14ac:dyDescent="0.25">
      <c r="D3778" s="47"/>
    </row>
    <row r="3779" spans="4:4" x14ac:dyDescent="0.25">
      <c r="D3779" s="47"/>
    </row>
    <row r="3780" spans="4:4" x14ac:dyDescent="0.25">
      <c r="D3780" s="47"/>
    </row>
    <row r="3781" spans="4:4" x14ac:dyDescent="0.25">
      <c r="D3781" s="47"/>
    </row>
    <row r="3782" spans="4:4" x14ac:dyDescent="0.25">
      <c r="D3782" s="47"/>
    </row>
    <row r="3783" spans="4:4" x14ac:dyDescent="0.25">
      <c r="D3783" s="47"/>
    </row>
    <row r="3784" spans="4:4" x14ac:dyDescent="0.25">
      <c r="D3784" s="47"/>
    </row>
    <row r="3785" spans="4:4" x14ac:dyDescent="0.25">
      <c r="D3785" s="47"/>
    </row>
    <row r="3786" spans="4:4" x14ac:dyDescent="0.25">
      <c r="D3786" s="47"/>
    </row>
    <row r="3787" spans="4:4" x14ac:dyDescent="0.25">
      <c r="D3787" s="47"/>
    </row>
    <row r="3788" spans="4:4" x14ac:dyDescent="0.25">
      <c r="D3788" s="47"/>
    </row>
    <row r="3789" spans="4:4" x14ac:dyDescent="0.25">
      <c r="D3789" s="47"/>
    </row>
    <row r="3790" spans="4:4" x14ac:dyDescent="0.25">
      <c r="D3790" s="47"/>
    </row>
    <row r="3791" spans="4:4" x14ac:dyDescent="0.25">
      <c r="D3791" s="47"/>
    </row>
    <row r="3792" spans="4:4" x14ac:dyDescent="0.25">
      <c r="D3792" s="47"/>
    </row>
    <row r="3793" spans="4:4" x14ac:dyDescent="0.25">
      <c r="D3793" s="47"/>
    </row>
    <row r="3794" spans="4:4" x14ac:dyDescent="0.25">
      <c r="D3794" s="47"/>
    </row>
    <row r="3795" spans="4:4" x14ac:dyDescent="0.25">
      <c r="D3795" s="47"/>
    </row>
    <row r="3796" spans="4:4" x14ac:dyDescent="0.25">
      <c r="D3796" s="47"/>
    </row>
    <row r="3797" spans="4:4" x14ac:dyDescent="0.25">
      <c r="D3797" s="47"/>
    </row>
    <row r="3798" spans="4:4" x14ac:dyDescent="0.25">
      <c r="D3798" s="47"/>
    </row>
    <row r="3799" spans="4:4" x14ac:dyDescent="0.25">
      <c r="D3799" s="47"/>
    </row>
    <row r="3800" spans="4:4" x14ac:dyDescent="0.25">
      <c r="D3800" s="47"/>
    </row>
    <row r="3801" spans="4:4" x14ac:dyDescent="0.25">
      <c r="D3801" s="47"/>
    </row>
    <row r="3802" spans="4:4" x14ac:dyDescent="0.25">
      <c r="D3802" s="47"/>
    </row>
    <row r="3803" spans="4:4" x14ac:dyDescent="0.25">
      <c r="D3803" s="47"/>
    </row>
    <row r="3804" spans="4:4" x14ac:dyDescent="0.25">
      <c r="D3804" s="47"/>
    </row>
    <row r="3805" spans="4:4" x14ac:dyDescent="0.25">
      <c r="D3805" s="47"/>
    </row>
    <row r="3806" spans="4:4" x14ac:dyDescent="0.25">
      <c r="D3806" s="47"/>
    </row>
    <row r="3807" spans="4:4" x14ac:dyDescent="0.25">
      <c r="D3807" s="47"/>
    </row>
    <row r="3808" spans="4:4" x14ac:dyDescent="0.25">
      <c r="D3808" s="47"/>
    </row>
    <row r="3809" spans="4:4" x14ac:dyDescent="0.25">
      <c r="D3809" s="47"/>
    </row>
    <row r="3810" spans="4:4" x14ac:dyDescent="0.25">
      <c r="D3810" s="47"/>
    </row>
    <row r="3811" spans="4:4" x14ac:dyDescent="0.25">
      <c r="D3811" s="47"/>
    </row>
    <row r="3812" spans="4:4" x14ac:dyDescent="0.25">
      <c r="D3812" s="47"/>
    </row>
    <row r="3813" spans="4:4" x14ac:dyDescent="0.25">
      <c r="D3813" s="47"/>
    </row>
    <row r="3814" spans="4:4" x14ac:dyDescent="0.25">
      <c r="D3814" s="47"/>
    </row>
    <row r="3815" spans="4:4" x14ac:dyDescent="0.25">
      <c r="D3815" s="47"/>
    </row>
    <row r="3816" spans="4:4" x14ac:dyDescent="0.25">
      <c r="D3816" s="47"/>
    </row>
    <row r="3817" spans="4:4" x14ac:dyDescent="0.25">
      <c r="D3817" s="47"/>
    </row>
    <row r="3818" spans="4:4" x14ac:dyDescent="0.25">
      <c r="D3818" s="47"/>
    </row>
    <row r="3819" spans="4:4" x14ac:dyDescent="0.25">
      <c r="D3819" s="47"/>
    </row>
    <row r="3820" spans="4:4" x14ac:dyDescent="0.25">
      <c r="D3820" s="47"/>
    </row>
    <row r="3821" spans="4:4" x14ac:dyDescent="0.25">
      <c r="D3821" s="47"/>
    </row>
    <row r="3822" spans="4:4" x14ac:dyDescent="0.25">
      <c r="D3822" s="47"/>
    </row>
    <row r="3823" spans="4:4" x14ac:dyDescent="0.25">
      <c r="D3823" s="47"/>
    </row>
    <row r="3824" spans="4:4" x14ac:dyDescent="0.25">
      <c r="D3824" s="47"/>
    </row>
    <row r="3825" spans="4:4" x14ac:dyDescent="0.25">
      <c r="D3825" s="47"/>
    </row>
    <row r="3826" spans="4:4" x14ac:dyDescent="0.25">
      <c r="D3826" s="47"/>
    </row>
    <row r="3827" spans="4:4" x14ac:dyDescent="0.25">
      <c r="D3827" s="47"/>
    </row>
    <row r="3828" spans="4:4" x14ac:dyDescent="0.25">
      <c r="D3828" s="47"/>
    </row>
    <row r="3829" spans="4:4" x14ac:dyDescent="0.25">
      <c r="D3829" s="47"/>
    </row>
    <row r="3830" spans="4:4" x14ac:dyDescent="0.25">
      <c r="D3830" s="47"/>
    </row>
    <row r="3831" spans="4:4" x14ac:dyDescent="0.25">
      <c r="D3831" s="47"/>
    </row>
    <row r="3832" spans="4:4" x14ac:dyDescent="0.25">
      <c r="D3832" s="47"/>
    </row>
    <row r="3833" spans="4:4" x14ac:dyDescent="0.25">
      <c r="D3833" s="47"/>
    </row>
    <row r="3834" spans="4:4" x14ac:dyDescent="0.25">
      <c r="D3834" s="47"/>
    </row>
    <row r="3835" spans="4:4" x14ac:dyDescent="0.25">
      <c r="D3835" s="47"/>
    </row>
    <row r="3836" spans="4:4" x14ac:dyDescent="0.25">
      <c r="D3836" s="47"/>
    </row>
    <row r="3837" spans="4:4" x14ac:dyDescent="0.25">
      <c r="D3837" s="47"/>
    </row>
    <row r="3838" spans="4:4" x14ac:dyDescent="0.25">
      <c r="D3838" s="47"/>
    </row>
    <row r="3839" spans="4:4" x14ac:dyDescent="0.25">
      <c r="D3839" s="47"/>
    </row>
    <row r="3840" spans="4:4" x14ac:dyDescent="0.25">
      <c r="D3840" s="47"/>
    </row>
    <row r="3841" spans="4:4" x14ac:dyDescent="0.25">
      <c r="D3841" s="47"/>
    </row>
    <row r="3842" spans="4:4" x14ac:dyDescent="0.25">
      <c r="D3842" s="47"/>
    </row>
    <row r="3843" spans="4:4" x14ac:dyDescent="0.25">
      <c r="D3843" s="47"/>
    </row>
    <row r="3844" spans="4:4" x14ac:dyDescent="0.25">
      <c r="D3844" s="47"/>
    </row>
    <row r="3845" spans="4:4" x14ac:dyDescent="0.25">
      <c r="D3845" s="47"/>
    </row>
    <row r="3846" spans="4:4" x14ac:dyDescent="0.25">
      <c r="D3846" s="47"/>
    </row>
    <row r="3847" spans="4:4" x14ac:dyDescent="0.25">
      <c r="D3847" s="47"/>
    </row>
    <row r="3848" spans="4:4" x14ac:dyDescent="0.25">
      <c r="D3848" s="47"/>
    </row>
    <row r="3849" spans="4:4" x14ac:dyDescent="0.25">
      <c r="D3849" s="47"/>
    </row>
    <row r="3850" spans="4:4" x14ac:dyDescent="0.25">
      <c r="D3850" s="47"/>
    </row>
    <row r="3851" spans="4:4" x14ac:dyDescent="0.25">
      <c r="D3851" s="47"/>
    </row>
    <row r="3852" spans="4:4" x14ac:dyDescent="0.25">
      <c r="D3852" s="47"/>
    </row>
    <row r="3853" spans="4:4" x14ac:dyDescent="0.25">
      <c r="D3853" s="47"/>
    </row>
    <row r="3854" spans="4:4" x14ac:dyDescent="0.25">
      <c r="D3854" s="47"/>
    </row>
    <row r="3855" spans="4:4" x14ac:dyDescent="0.25">
      <c r="D3855" s="47"/>
    </row>
    <row r="3856" spans="4:4" x14ac:dyDescent="0.25">
      <c r="D3856" s="47"/>
    </row>
    <row r="3857" spans="4:4" x14ac:dyDescent="0.25">
      <c r="D3857" s="47"/>
    </row>
    <row r="3858" spans="4:4" x14ac:dyDescent="0.25">
      <c r="D3858" s="47"/>
    </row>
    <row r="3859" spans="4:4" x14ac:dyDescent="0.25">
      <c r="D3859" s="47"/>
    </row>
    <row r="3860" spans="4:4" x14ac:dyDescent="0.25">
      <c r="D3860" s="47"/>
    </row>
    <row r="3861" spans="4:4" x14ac:dyDescent="0.25">
      <c r="D3861" s="47"/>
    </row>
    <row r="3862" spans="4:4" x14ac:dyDescent="0.25">
      <c r="D3862" s="47"/>
    </row>
    <row r="3863" spans="4:4" x14ac:dyDescent="0.25">
      <c r="D3863" s="47"/>
    </row>
    <row r="3864" spans="4:4" x14ac:dyDescent="0.25">
      <c r="D3864" s="47"/>
    </row>
    <row r="3865" spans="4:4" x14ac:dyDescent="0.25">
      <c r="D3865" s="47"/>
    </row>
    <row r="3866" spans="4:4" x14ac:dyDescent="0.25">
      <c r="D3866" s="47"/>
    </row>
    <row r="3867" spans="4:4" x14ac:dyDescent="0.25">
      <c r="D3867" s="47"/>
    </row>
    <row r="3868" spans="4:4" x14ac:dyDescent="0.25">
      <c r="D3868" s="47"/>
    </row>
    <row r="3869" spans="4:4" x14ac:dyDescent="0.25">
      <c r="D3869" s="47"/>
    </row>
    <row r="3870" spans="4:4" x14ac:dyDescent="0.25">
      <c r="D3870" s="47"/>
    </row>
    <row r="3871" spans="4:4" x14ac:dyDescent="0.25">
      <c r="D3871" s="47"/>
    </row>
    <row r="3872" spans="4:4" x14ac:dyDescent="0.25">
      <c r="D3872" s="47"/>
    </row>
    <row r="3873" spans="4:4" x14ac:dyDescent="0.25">
      <c r="D3873" s="47"/>
    </row>
    <row r="3874" spans="4:4" x14ac:dyDescent="0.25">
      <c r="D3874" s="47"/>
    </row>
    <row r="3875" spans="4:4" x14ac:dyDescent="0.25">
      <c r="D3875" s="47"/>
    </row>
    <row r="3876" spans="4:4" x14ac:dyDescent="0.25">
      <c r="D3876" s="47"/>
    </row>
    <row r="3877" spans="4:4" x14ac:dyDescent="0.25">
      <c r="D3877" s="47"/>
    </row>
    <row r="3878" spans="4:4" x14ac:dyDescent="0.25">
      <c r="D3878" s="47"/>
    </row>
    <row r="3879" spans="4:4" x14ac:dyDescent="0.25">
      <c r="D3879" s="47"/>
    </row>
    <row r="3880" spans="4:4" x14ac:dyDescent="0.25">
      <c r="D3880" s="47"/>
    </row>
    <row r="3881" spans="4:4" x14ac:dyDescent="0.25">
      <c r="D3881" s="47"/>
    </row>
    <row r="3882" spans="4:4" x14ac:dyDescent="0.25">
      <c r="D3882" s="47"/>
    </row>
    <row r="3883" spans="4:4" x14ac:dyDescent="0.25">
      <c r="D3883" s="47"/>
    </row>
    <row r="3884" spans="4:4" x14ac:dyDescent="0.25">
      <c r="D3884" s="47"/>
    </row>
    <row r="3885" spans="4:4" x14ac:dyDescent="0.25">
      <c r="D3885" s="47"/>
    </row>
    <row r="3886" spans="4:4" x14ac:dyDescent="0.25">
      <c r="D3886" s="47"/>
    </row>
    <row r="3887" spans="4:4" x14ac:dyDescent="0.25">
      <c r="D3887" s="47"/>
    </row>
    <row r="3888" spans="4:4" x14ac:dyDescent="0.25">
      <c r="D3888" s="47"/>
    </row>
    <row r="3889" spans="4:4" x14ac:dyDescent="0.25">
      <c r="D3889" s="47"/>
    </row>
    <row r="3890" spans="4:4" x14ac:dyDescent="0.25">
      <c r="D3890" s="47"/>
    </row>
    <row r="3891" spans="4:4" x14ac:dyDescent="0.25">
      <c r="D3891" s="47"/>
    </row>
    <row r="3892" spans="4:4" x14ac:dyDescent="0.25">
      <c r="D3892" s="47"/>
    </row>
    <row r="3893" spans="4:4" x14ac:dyDescent="0.25">
      <c r="D3893" s="47"/>
    </row>
    <row r="3894" spans="4:4" x14ac:dyDescent="0.25">
      <c r="D3894" s="47"/>
    </row>
    <row r="3895" spans="4:4" x14ac:dyDescent="0.25">
      <c r="D3895" s="47"/>
    </row>
    <row r="3896" spans="4:4" x14ac:dyDescent="0.25">
      <c r="D3896" s="47"/>
    </row>
    <row r="3897" spans="4:4" x14ac:dyDescent="0.25">
      <c r="D3897" s="47"/>
    </row>
    <row r="3898" spans="4:4" x14ac:dyDescent="0.25">
      <c r="D3898" s="47"/>
    </row>
    <row r="3899" spans="4:4" x14ac:dyDescent="0.25">
      <c r="D3899" s="47"/>
    </row>
    <row r="3900" spans="4:4" x14ac:dyDescent="0.25">
      <c r="D3900" s="47"/>
    </row>
    <row r="3901" spans="4:4" x14ac:dyDescent="0.25">
      <c r="D3901" s="47"/>
    </row>
    <row r="3902" spans="4:4" x14ac:dyDescent="0.25">
      <c r="D3902" s="47"/>
    </row>
    <row r="3903" spans="4:4" x14ac:dyDescent="0.25">
      <c r="D3903" s="47"/>
    </row>
    <row r="3904" spans="4:4" x14ac:dyDescent="0.25">
      <c r="D3904" s="47"/>
    </row>
    <row r="3905" spans="4:4" x14ac:dyDescent="0.25">
      <c r="D3905" s="47"/>
    </row>
    <row r="3906" spans="4:4" x14ac:dyDescent="0.25">
      <c r="D3906" s="47"/>
    </row>
    <row r="3907" spans="4:4" x14ac:dyDescent="0.25">
      <c r="D3907" s="47"/>
    </row>
    <row r="3908" spans="4:4" x14ac:dyDescent="0.25">
      <c r="D3908" s="47"/>
    </row>
    <row r="3909" spans="4:4" x14ac:dyDescent="0.25">
      <c r="D3909" s="47"/>
    </row>
    <row r="3910" spans="4:4" x14ac:dyDescent="0.25">
      <c r="D3910" s="47"/>
    </row>
    <row r="3911" spans="4:4" x14ac:dyDescent="0.25">
      <c r="D3911" s="47"/>
    </row>
    <row r="3912" spans="4:4" x14ac:dyDescent="0.25">
      <c r="D3912" s="47"/>
    </row>
    <row r="3913" spans="4:4" x14ac:dyDescent="0.25">
      <c r="D3913" s="47"/>
    </row>
    <row r="3914" spans="4:4" x14ac:dyDescent="0.25">
      <c r="D3914" s="47"/>
    </row>
    <row r="3915" spans="4:4" x14ac:dyDescent="0.25">
      <c r="D3915" s="47"/>
    </row>
    <row r="3916" spans="4:4" x14ac:dyDescent="0.25">
      <c r="D3916" s="47"/>
    </row>
    <row r="3917" spans="4:4" x14ac:dyDescent="0.25">
      <c r="D3917" s="47"/>
    </row>
    <row r="3918" spans="4:4" x14ac:dyDescent="0.25">
      <c r="D3918" s="47"/>
    </row>
    <row r="3919" spans="4:4" x14ac:dyDescent="0.25">
      <c r="D3919" s="47"/>
    </row>
    <row r="3920" spans="4:4" x14ac:dyDescent="0.25">
      <c r="D3920" s="47"/>
    </row>
    <row r="3921" spans="4:4" x14ac:dyDescent="0.25">
      <c r="D3921" s="47"/>
    </row>
    <row r="3922" spans="4:4" x14ac:dyDescent="0.25">
      <c r="D3922" s="47"/>
    </row>
    <row r="3923" spans="4:4" x14ac:dyDescent="0.25">
      <c r="D3923" s="47"/>
    </row>
    <row r="3924" spans="4:4" x14ac:dyDescent="0.25">
      <c r="D3924" s="47"/>
    </row>
    <row r="3925" spans="4:4" x14ac:dyDescent="0.25">
      <c r="D3925" s="47"/>
    </row>
    <row r="3926" spans="4:4" x14ac:dyDescent="0.25">
      <c r="D3926" s="47"/>
    </row>
    <row r="3927" spans="4:4" x14ac:dyDescent="0.25">
      <c r="D3927" s="47"/>
    </row>
    <row r="3928" spans="4:4" x14ac:dyDescent="0.25">
      <c r="D3928" s="47"/>
    </row>
    <row r="3929" spans="4:4" x14ac:dyDescent="0.25">
      <c r="D3929" s="47"/>
    </row>
    <row r="3930" spans="4:4" x14ac:dyDescent="0.25">
      <c r="D3930" s="47"/>
    </row>
    <row r="3931" spans="4:4" x14ac:dyDescent="0.25">
      <c r="D3931" s="47"/>
    </row>
    <row r="3932" spans="4:4" x14ac:dyDescent="0.25">
      <c r="D3932" s="47"/>
    </row>
    <row r="3933" spans="4:4" x14ac:dyDescent="0.25">
      <c r="D3933" s="47"/>
    </row>
    <row r="3934" spans="4:4" x14ac:dyDescent="0.25">
      <c r="D3934" s="47"/>
    </row>
    <row r="3935" spans="4:4" x14ac:dyDescent="0.25">
      <c r="D3935" s="47"/>
    </row>
    <row r="3936" spans="4:4" x14ac:dyDescent="0.25">
      <c r="D3936" s="47"/>
    </row>
    <row r="3937" spans="4:4" x14ac:dyDescent="0.25">
      <c r="D3937" s="47"/>
    </row>
    <row r="3938" spans="4:4" x14ac:dyDescent="0.25">
      <c r="D3938" s="47"/>
    </row>
    <row r="3939" spans="4:4" x14ac:dyDescent="0.25">
      <c r="D3939" s="47"/>
    </row>
    <row r="3940" spans="4:4" x14ac:dyDescent="0.25">
      <c r="D3940" s="47"/>
    </row>
    <row r="3941" spans="4:4" x14ac:dyDescent="0.25">
      <c r="D3941" s="47"/>
    </row>
    <row r="3942" spans="4:4" x14ac:dyDescent="0.25">
      <c r="D3942" s="47"/>
    </row>
    <row r="3943" spans="4:4" x14ac:dyDescent="0.25">
      <c r="D3943" s="47"/>
    </row>
    <row r="3944" spans="4:4" x14ac:dyDescent="0.25">
      <c r="D3944" s="47"/>
    </row>
    <row r="3945" spans="4:4" x14ac:dyDescent="0.25">
      <c r="D3945" s="47"/>
    </row>
    <row r="3946" spans="4:4" x14ac:dyDescent="0.25">
      <c r="D3946" s="47"/>
    </row>
    <row r="3947" spans="4:4" x14ac:dyDescent="0.25">
      <c r="D3947" s="47"/>
    </row>
    <row r="3948" spans="4:4" x14ac:dyDescent="0.25">
      <c r="D3948" s="47"/>
    </row>
    <row r="3949" spans="4:4" x14ac:dyDescent="0.25">
      <c r="D3949" s="47"/>
    </row>
    <row r="3950" spans="4:4" x14ac:dyDescent="0.25">
      <c r="D3950" s="47"/>
    </row>
    <row r="3951" spans="4:4" x14ac:dyDescent="0.25">
      <c r="D3951" s="47"/>
    </row>
    <row r="3952" spans="4:4" x14ac:dyDescent="0.25">
      <c r="D3952" s="47"/>
    </row>
    <row r="3953" spans="4:4" x14ac:dyDescent="0.25">
      <c r="D3953" s="47"/>
    </row>
    <row r="3954" spans="4:4" x14ac:dyDescent="0.25">
      <c r="D3954" s="47"/>
    </row>
    <row r="3955" spans="4:4" x14ac:dyDescent="0.25">
      <c r="D3955" s="47"/>
    </row>
    <row r="3956" spans="4:4" x14ac:dyDescent="0.25">
      <c r="D3956" s="47"/>
    </row>
    <row r="3957" spans="4:4" x14ac:dyDescent="0.25">
      <c r="D3957" s="47"/>
    </row>
    <row r="3958" spans="4:4" x14ac:dyDescent="0.25">
      <c r="D3958" s="47"/>
    </row>
    <row r="3959" spans="4:4" x14ac:dyDescent="0.25">
      <c r="D3959" s="47"/>
    </row>
    <row r="3960" spans="4:4" x14ac:dyDescent="0.25">
      <c r="D3960" s="47"/>
    </row>
    <row r="3961" spans="4:4" x14ac:dyDescent="0.25">
      <c r="D3961" s="47"/>
    </row>
    <row r="3962" spans="4:4" x14ac:dyDescent="0.25">
      <c r="D3962" s="47"/>
    </row>
    <row r="3963" spans="4:4" x14ac:dyDescent="0.25">
      <c r="D3963" s="47"/>
    </row>
    <row r="3964" spans="4:4" x14ac:dyDescent="0.25">
      <c r="D3964" s="47"/>
    </row>
    <row r="3965" spans="4:4" x14ac:dyDescent="0.25">
      <c r="D3965" s="47"/>
    </row>
    <row r="3966" spans="4:4" x14ac:dyDescent="0.25">
      <c r="D3966" s="47"/>
    </row>
    <row r="3967" spans="4:4" x14ac:dyDescent="0.25">
      <c r="D3967" s="47"/>
    </row>
    <row r="3968" spans="4:4" x14ac:dyDescent="0.25">
      <c r="D3968" s="47"/>
    </row>
    <row r="3969" spans="4:4" x14ac:dyDescent="0.25">
      <c r="D3969" s="47"/>
    </row>
    <row r="3970" spans="4:4" x14ac:dyDescent="0.25">
      <c r="D3970" s="47"/>
    </row>
    <row r="3971" spans="4:4" x14ac:dyDescent="0.25">
      <c r="D3971" s="47"/>
    </row>
    <row r="3972" spans="4:4" x14ac:dyDescent="0.25">
      <c r="D3972" s="47"/>
    </row>
    <row r="3973" spans="4:4" x14ac:dyDescent="0.25">
      <c r="D3973" s="47"/>
    </row>
    <row r="3974" spans="4:4" x14ac:dyDescent="0.25">
      <c r="D3974" s="47"/>
    </row>
    <row r="3975" spans="4:4" x14ac:dyDescent="0.25">
      <c r="D3975" s="47"/>
    </row>
    <row r="3976" spans="4:4" x14ac:dyDescent="0.25">
      <c r="D3976" s="47"/>
    </row>
    <row r="3977" spans="4:4" x14ac:dyDescent="0.25">
      <c r="D3977" s="47"/>
    </row>
    <row r="3978" spans="4:4" x14ac:dyDescent="0.25">
      <c r="D3978" s="47"/>
    </row>
    <row r="3979" spans="4:4" x14ac:dyDescent="0.25">
      <c r="D3979" s="47"/>
    </row>
    <row r="3980" spans="4:4" x14ac:dyDescent="0.25">
      <c r="D3980" s="47"/>
    </row>
    <row r="3981" spans="4:4" x14ac:dyDescent="0.25">
      <c r="D3981" s="47"/>
    </row>
    <row r="3982" spans="4:4" x14ac:dyDescent="0.25">
      <c r="D3982" s="47"/>
    </row>
    <row r="3983" spans="4:4" x14ac:dyDescent="0.25">
      <c r="D3983" s="47"/>
    </row>
    <row r="3984" spans="4:4" x14ac:dyDescent="0.25">
      <c r="D3984" s="47"/>
    </row>
    <row r="3985" spans="4:4" x14ac:dyDescent="0.25">
      <c r="D3985" s="47"/>
    </row>
    <row r="3986" spans="4:4" x14ac:dyDescent="0.25">
      <c r="D3986" s="47"/>
    </row>
    <row r="3987" spans="4:4" x14ac:dyDescent="0.25">
      <c r="D3987" s="47"/>
    </row>
    <row r="3988" spans="4:4" x14ac:dyDescent="0.25">
      <c r="D3988" s="47"/>
    </row>
    <row r="3989" spans="4:4" x14ac:dyDescent="0.25">
      <c r="D3989" s="47"/>
    </row>
    <row r="3990" spans="4:4" x14ac:dyDescent="0.25">
      <c r="D3990" s="47"/>
    </row>
    <row r="3991" spans="4:4" x14ac:dyDescent="0.25">
      <c r="D3991" s="47"/>
    </row>
    <row r="3992" spans="4:4" x14ac:dyDescent="0.25">
      <c r="D3992" s="47"/>
    </row>
    <row r="3993" spans="4:4" x14ac:dyDescent="0.25">
      <c r="D3993" s="47"/>
    </row>
    <row r="3994" spans="4:4" x14ac:dyDescent="0.25">
      <c r="D3994" s="47"/>
    </row>
    <row r="3995" spans="4:4" x14ac:dyDescent="0.25">
      <c r="D3995" s="47"/>
    </row>
    <row r="3996" spans="4:4" x14ac:dyDescent="0.25">
      <c r="D3996" s="47"/>
    </row>
    <row r="3997" spans="4:4" x14ac:dyDescent="0.25">
      <c r="D3997" s="47"/>
    </row>
    <row r="3998" spans="4:4" x14ac:dyDescent="0.25">
      <c r="D3998" s="47"/>
    </row>
    <row r="3999" spans="4:4" x14ac:dyDescent="0.25">
      <c r="D3999" s="47"/>
    </row>
    <row r="4000" spans="4:4" x14ac:dyDescent="0.25">
      <c r="D4000" s="47"/>
    </row>
    <row r="4001" spans="4:4" x14ac:dyDescent="0.25">
      <c r="D4001" s="47"/>
    </row>
    <row r="4002" spans="4:4" x14ac:dyDescent="0.25">
      <c r="D4002" s="47"/>
    </row>
    <row r="4003" spans="4:4" x14ac:dyDescent="0.25">
      <c r="D4003" s="47"/>
    </row>
    <row r="4004" spans="4:4" x14ac:dyDescent="0.25">
      <c r="D4004" s="47"/>
    </row>
    <row r="4005" spans="4:4" x14ac:dyDescent="0.25">
      <c r="D4005" s="47"/>
    </row>
    <row r="4006" spans="4:4" x14ac:dyDescent="0.25">
      <c r="D4006" s="47"/>
    </row>
    <row r="4007" spans="4:4" x14ac:dyDescent="0.25">
      <c r="D4007" s="47"/>
    </row>
    <row r="4008" spans="4:4" x14ac:dyDescent="0.25">
      <c r="D4008" s="47"/>
    </row>
    <row r="4009" spans="4:4" x14ac:dyDescent="0.25">
      <c r="D4009" s="47"/>
    </row>
    <row r="4010" spans="4:4" x14ac:dyDescent="0.25">
      <c r="D4010" s="47"/>
    </row>
    <row r="4011" spans="4:4" x14ac:dyDescent="0.25">
      <c r="D4011" s="47"/>
    </row>
    <row r="4012" spans="4:4" x14ac:dyDescent="0.25">
      <c r="D4012" s="47"/>
    </row>
    <row r="4013" spans="4:4" x14ac:dyDescent="0.25">
      <c r="D4013" s="47"/>
    </row>
    <row r="4014" spans="4:4" x14ac:dyDescent="0.25">
      <c r="D4014" s="47"/>
    </row>
    <row r="4015" spans="4:4" x14ac:dyDescent="0.25">
      <c r="D4015" s="47"/>
    </row>
    <row r="4016" spans="4:4" x14ac:dyDescent="0.25">
      <c r="D4016" s="47"/>
    </row>
    <row r="4017" spans="4:4" x14ac:dyDescent="0.25">
      <c r="D4017" s="47"/>
    </row>
    <row r="4018" spans="4:4" x14ac:dyDescent="0.25">
      <c r="D4018" s="47"/>
    </row>
    <row r="4019" spans="4:4" x14ac:dyDescent="0.25">
      <c r="D4019" s="47"/>
    </row>
    <row r="4020" spans="4:4" x14ac:dyDescent="0.25">
      <c r="D4020" s="47"/>
    </row>
    <row r="4021" spans="4:4" x14ac:dyDescent="0.25">
      <c r="D4021" s="47"/>
    </row>
    <row r="4022" spans="4:4" x14ac:dyDescent="0.25">
      <c r="D4022" s="47"/>
    </row>
    <row r="4023" spans="4:4" x14ac:dyDescent="0.25">
      <c r="D4023" s="47"/>
    </row>
    <row r="4024" spans="4:4" x14ac:dyDescent="0.25">
      <c r="D4024" s="47"/>
    </row>
    <row r="4025" spans="4:4" x14ac:dyDescent="0.25">
      <c r="D4025" s="47"/>
    </row>
    <row r="4026" spans="4:4" x14ac:dyDescent="0.25">
      <c r="D4026" s="47"/>
    </row>
    <row r="4027" spans="4:4" x14ac:dyDescent="0.25">
      <c r="D4027" s="47"/>
    </row>
    <row r="4028" spans="4:4" x14ac:dyDescent="0.25">
      <c r="D4028" s="47"/>
    </row>
    <row r="4029" spans="4:4" x14ac:dyDescent="0.25">
      <c r="D4029" s="47"/>
    </row>
    <row r="4030" spans="4:4" x14ac:dyDescent="0.25">
      <c r="D4030" s="47"/>
    </row>
    <row r="4031" spans="4:4" x14ac:dyDescent="0.25">
      <c r="D4031" s="47"/>
    </row>
    <row r="4032" spans="4:4" x14ac:dyDescent="0.25">
      <c r="D4032" s="47"/>
    </row>
    <row r="4033" spans="4:4" x14ac:dyDescent="0.25">
      <c r="D4033" s="47"/>
    </row>
    <row r="4034" spans="4:4" x14ac:dyDescent="0.25">
      <c r="D4034" s="47"/>
    </row>
    <row r="4035" spans="4:4" x14ac:dyDescent="0.25">
      <c r="D4035" s="47"/>
    </row>
  </sheetData>
  <sheetProtection algorithmName="SHA-512" hashValue="bhS966yhQwyLksgnv7oGvMboHgQpga3PPIkJVwBZeEzw9+uf9DiNeTGGQ5e8UnJlpF86Wuj0JFx6vhLZnnPK5g==" saltValue="XYEKkO1VFwRCFpAcybVu9Q==" spinCount="100000" sheet="1" formatCells="0" formatColumns="0" formatRows="0"/>
  <mergeCells count="46">
    <mergeCell ref="A6:B6"/>
    <mergeCell ref="A20:P20"/>
    <mergeCell ref="A22:P22"/>
    <mergeCell ref="A23:P25"/>
    <mergeCell ref="C8:G8"/>
    <mergeCell ref="H8:J8"/>
    <mergeCell ref="A21:P21"/>
    <mergeCell ref="A27:P27"/>
    <mergeCell ref="A1:B1"/>
    <mergeCell ref="C5:J5"/>
    <mergeCell ref="C6:G6"/>
    <mergeCell ref="H6:J6"/>
    <mergeCell ref="A13:P13"/>
    <mergeCell ref="A14:P14"/>
    <mergeCell ref="A15:P15"/>
    <mergeCell ref="A16:P16"/>
    <mergeCell ref="A17:P17"/>
    <mergeCell ref="A18:P18"/>
    <mergeCell ref="A19:P19"/>
    <mergeCell ref="C7:G7"/>
    <mergeCell ref="H7:J7"/>
    <mergeCell ref="A5:B5"/>
    <mergeCell ref="M1:P1"/>
    <mergeCell ref="A29:B29"/>
    <mergeCell ref="E30:H30"/>
    <mergeCell ref="A31:A33"/>
    <mergeCell ref="B31:B33"/>
    <mergeCell ref="C31:C33"/>
    <mergeCell ref="D31:D33"/>
    <mergeCell ref="E31:E32"/>
    <mergeCell ref="A26:P26"/>
    <mergeCell ref="P31:P33"/>
    <mergeCell ref="I32:I33"/>
    <mergeCell ref="J32:J33"/>
    <mergeCell ref="I31:L31"/>
    <mergeCell ref="M31:O31"/>
    <mergeCell ref="K32:K33"/>
    <mergeCell ref="L32:L33"/>
    <mergeCell ref="M32:M33"/>
    <mergeCell ref="N32:N33"/>
    <mergeCell ref="O32:O33"/>
    <mergeCell ref="A28:B28"/>
    <mergeCell ref="E33:F33"/>
    <mergeCell ref="H31:H33"/>
    <mergeCell ref="F31:F32"/>
    <mergeCell ref="G31:G33"/>
  </mergeCells>
  <conditionalFormatting sqref="C5:C8 H6:H8">
    <cfRule type="cellIs" dxfId="8"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3"/>
  <sheetViews>
    <sheetView showGridLines="0" topLeftCell="A3" zoomScaleNormal="100" workbookViewId="0">
      <selection activeCell="D22" sqref="D22"/>
    </sheetView>
  </sheetViews>
  <sheetFormatPr baseColWidth="10" defaultColWidth="11.42578125" defaultRowHeight="15" x14ac:dyDescent="0.25"/>
  <cols>
    <col min="1" max="1" width="11.5703125" style="20" bestFit="1" customWidth="1"/>
    <col min="2" max="2" width="19.5703125" style="22" customWidth="1"/>
    <col min="3" max="3" width="37.42578125" style="22" customWidth="1"/>
    <col min="4" max="4" width="23.140625" style="20" customWidth="1"/>
    <col min="5" max="5" width="23.42578125" style="20" customWidth="1"/>
    <col min="6" max="6" width="24.42578125" style="20" customWidth="1"/>
    <col min="7" max="7" width="16.28515625" style="23" customWidth="1"/>
    <col min="8" max="8" width="48.85546875" style="22" customWidth="1"/>
    <col min="9" max="16384" width="11.42578125" style="2"/>
  </cols>
  <sheetData>
    <row r="1" spans="1:11" ht="60" customHeight="1" x14ac:dyDescent="0.25">
      <c r="A1" s="57"/>
      <c r="B1" s="129" t="s">
        <v>41</v>
      </c>
      <c r="C1" s="133"/>
      <c r="D1" s="184" t="s">
        <v>0</v>
      </c>
      <c r="E1" s="184"/>
      <c r="F1" s="184"/>
      <c r="G1" s="184"/>
      <c r="H1" s="221"/>
      <c r="I1" s="221"/>
      <c r="J1" s="221"/>
      <c r="K1" s="221"/>
    </row>
    <row r="2" spans="1:11" ht="7.5" customHeight="1" x14ac:dyDescent="0.25">
      <c r="A2" s="76"/>
      <c r="B2" s="76"/>
      <c r="C2" s="60"/>
      <c r="D2" s="57"/>
      <c r="E2" s="57"/>
      <c r="F2" s="57"/>
      <c r="G2" s="58"/>
    </row>
    <row r="3" spans="1:11" ht="7.5" customHeight="1" thickBot="1" x14ac:dyDescent="0.3">
      <c r="A3" s="89"/>
      <c r="B3" s="89"/>
      <c r="C3" s="60"/>
      <c r="D3" s="57"/>
      <c r="E3" s="57"/>
      <c r="F3" s="57"/>
      <c r="G3" s="58"/>
    </row>
    <row r="4" spans="1:11" ht="15.75" thickBot="1" x14ac:dyDescent="0.3">
      <c r="A4" s="64"/>
      <c r="B4" s="136" t="s">
        <v>70</v>
      </c>
      <c r="C4" s="61"/>
      <c r="D4" s="62"/>
      <c r="E4" s="62"/>
      <c r="F4" s="62"/>
      <c r="G4" s="63"/>
    </row>
    <row r="5" spans="1:11" ht="6.75" customHeight="1" x14ac:dyDescent="0.25">
      <c r="A5" s="78"/>
      <c r="B5" s="78"/>
      <c r="C5" s="69"/>
      <c r="D5" s="57"/>
      <c r="E5" s="57"/>
      <c r="F5" s="57"/>
      <c r="G5" s="59"/>
    </row>
    <row r="6" spans="1:11" ht="8.25" customHeight="1" x14ac:dyDescent="0.25">
      <c r="A6" s="90"/>
      <c r="B6" s="90"/>
      <c r="C6" s="70"/>
      <c r="D6" s="57"/>
      <c r="E6" s="57"/>
      <c r="F6" s="57"/>
      <c r="G6" s="59"/>
    </row>
    <row r="7" spans="1:11" ht="15" customHeight="1" x14ac:dyDescent="0.25">
      <c r="A7" s="208" t="s">
        <v>46</v>
      </c>
      <c r="B7" s="208"/>
      <c r="C7" s="222"/>
      <c r="D7" s="223"/>
      <c r="E7" s="52" t="s">
        <v>1</v>
      </c>
      <c r="F7" s="53"/>
      <c r="G7" s="56">
        <v>0</v>
      </c>
      <c r="H7" s="92"/>
    </row>
    <row r="8" spans="1:11" x14ac:dyDescent="0.25">
      <c r="A8" s="208" t="s">
        <v>45</v>
      </c>
      <c r="B8" s="208"/>
      <c r="C8" s="222"/>
      <c r="D8" s="223"/>
      <c r="E8" s="54" t="s">
        <v>2</v>
      </c>
      <c r="F8" s="55"/>
      <c r="G8" s="4">
        <f>G23</f>
        <v>0</v>
      </c>
      <c r="H8" s="92"/>
    </row>
    <row r="9" spans="1:11" s="6" customFormat="1" ht="44.25" customHeight="1" x14ac:dyDescent="0.25">
      <c r="A9" s="79"/>
      <c r="B9" s="79"/>
      <c r="C9" s="76"/>
      <c r="D9" s="76"/>
      <c r="E9" s="76"/>
      <c r="F9" s="76"/>
      <c r="G9" s="68"/>
      <c r="H9" s="104"/>
    </row>
    <row r="10" spans="1:11" ht="18" customHeight="1" x14ac:dyDescent="0.25">
      <c r="A10" s="208"/>
      <c r="B10" s="208"/>
      <c r="C10" s="207"/>
      <c r="D10" s="207"/>
      <c r="E10" s="207"/>
      <c r="F10" s="207"/>
      <c r="G10" s="59"/>
      <c r="H10" s="105"/>
    </row>
    <row r="11" spans="1:11" ht="9.75" customHeight="1" x14ac:dyDescent="0.25">
      <c r="A11" s="207"/>
      <c r="B11" s="207"/>
      <c r="C11" s="59"/>
      <c r="D11" s="57"/>
      <c r="E11" s="57"/>
      <c r="F11" s="57"/>
      <c r="G11" s="59"/>
      <c r="H11" s="105"/>
    </row>
    <row r="12" spans="1:11" ht="7.5" customHeight="1" thickBot="1" x14ac:dyDescent="0.3">
      <c r="A12" s="207"/>
      <c r="B12" s="207"/>
      <c r="C12" s="59"/>
      <c r="D12" s="57"/>
      <c r="E12" s="57"/>
      <c r="F12" s="57"/>
      <c r="G12" s="59"/>
      <c r="H12" s="105"/>
    </row>
    <row r="13" spans="1:11" customFormat="1" ht="22.5" customHeight="1" x14ac:dyDescent="0.25">
      <c r="A13" s="96" t="s">
        <v>3</v>
      </c>
      <c r="B13" s="97"/>
      <c r="C13" s="97"/>
      <c r="D13" s="97"/>
      <c r="E13" s="97"/>
      <c r="F13" s="97"/>
      <c r="G13" s="98"/>
      <c r="H13" s="106"/>
    </row>
    <row r="14" spans="1:11" customFormat="1" x14ac:dyDescent="0.25">
      <c r="A14" s="99"/>
      <c r="B14" s="95"/>
      <c r="C14" s="95"/>
      <c r="D14" s="95"/>
      <c r="E14" s="95"/>
      <c r="F14" s="95"/>
      <c r="G14" s="100"/>
      <c r="H14" s="107"/>
    </row>
    <row r="15" spans="1:11" customFormat="1" ht="34.5" customHeight="1" x14ac:dyDescent="0.25">
      <c r="A15" s="209" t="s">
        <v>169</v>
      </c>
      <c r="B15" s="210"/>
      <c r="C15" s="210"/>
      <c r="D15" s="210"/>
      <c r="E15" s="210"/>
      <c r="F15" s="210"/>
      <c r="G15" s="211"/>
      <c r="H15" s="106"/>
    </row>
    <row r="16" spans="1:11" customFormat="1" ht="15" customHeight="1" x14ac:dyDescent="0.25">
      <c r="A16" s="209"/>
      <c r="B16" s="210"/>
      <c r="C16" s="210"/>
      <c r="D16" s="210"/>
      <c r="E16" s="210"/>
      <c r="F16" s="210"/>
      <c r="G16" s="211"/>
      <c r="H16" s="108"/>
    </row>
    <row r="17" spans="1:8" customFormat="1" ht="35.25" customHeight="1" x14ac:dyDescent="0.25">
      <c r="A17" s="209" t="s">
        <v>4</v>
      </c>
      <c r="B17" s="210"/>
      <c r="C17" s="210"/>
      <c r="D17" s="210"/>
      <c r="E17" s="210"/>
      <c r="F17" s="210"/>
      <c r="G17" s="211"/>
      <c r="H17" s="109"/>
    </row>
    <row r="18" spans="1:8" customFormat="1" x14ac:dyDescent="0.25">
      <c r="A18" s="87"/>
      <c r="B18" s="86"/>
      <c r="C18" s="86"/>
      <c r="D18" s="86"/>
      <c r="E18" s="86"/>
      <c r="F18" s="86"/>
      <c r="G18" s="88"/>
      <c r="H18" s="106"/>
    </row>
    <row r="19" spans="1:8" customFormat="1" ht="15.75" thickBot="1" x14ac:dyDescent="0.3">
      <c r="A19" s="101"/>
      <c r="B19" s="102"/>
      <c r="C19" s="102"/>
      <c r="D19" s="102"/>
      <c r="E19" s="102"/>
      <c r="F19" s="102"/>
      <c r="G19" s="103"/>
      <c r="H19" s="107"/>
    </row>
    <row r="20" spans="1:8" x14ac:dyDescent="0.25">
      <c r="A20" s="1"/>
      <c r="B20" s="2"/>
      <c r="C20" s="2"/>
      <c r="D20" s="1"/>
      <c r="E20" s="1"/>
      <c r="F20" s="1"/>
      <c r="G20" s="2"/>
      <c r="H20" s="105"/>
    </row>
    <row r="21" spans="1:8" x14ac:dyDescent="0.25">
      <c r="A21" s="1"/>
      <c r="B21" s="2"/>
      <c r="C21" s="2"/>
      <c r="D21" s="1"/>
      <c r="E21" s="1"/>
      <c r="F21" s="1"/>
      <c r="G21" s="2"/>
      <c r="H21" s="105"/>
    </row>
    <row r="22" spans="1:8" x14ac:dyDescent="0.25">
      <c r="A22" s="1"/>
      <c r="B22" s="2"/>
      <c r="C22" s="2"/>
      <c r="D22" s="1"/>
      <c r="E22" s="1"/>
      <c r="F22" s="1"/>
      <c r="G22" s="2"/>
      <c r="H22" s="91"/>
    </row>
    <row r="23" spans="1:8" ht="23.25" customHeight="1" x14ac:dyDescent="0.25">
      <c r="A23" s="7"/>
      <c r="B23" s="22" t="s">
        <v>70</v>
      </c>
      <c r="C23" s="2"/>
      <c r="D23" s="1"/>
      <c r="E23" s="1"/>
      <c r="F23" s="81"/>
      <c r="G23" s="8">
        <f xml:space="preserve"> SUM(G26:G65533)</f>
        <v>0</v>
      </c>
      <c r="H23" s="91"/>
    </row>
    <row r="24" spans="1:8" ht="57" customHeight="1" x14ac:dyDescent="0.25">
      <c r="A24" s="219" t="s">
        <v>6</v>
      </c>
      <c r="B24" s="216" t="s">
        <v>69</v>
      </c>
      <c r="C24" s="216"/>
      <c r="D24" s="217" t="s">
        <v>24</v>
      </c>
      <c r="E24" s="217" t="s">
        <v>170</v>
      </c>
      <c r="F24" s="217" t="s">
        <v>171</v>
      </c>
      <c r="G24" s="49" t="s">
        <v>53</v>
      </c>
      <c r="H24" s="91"/>
    </row>
    <row r="25" spans="1:8" x14ac:dyDescent="0.25">
      <c r="A25" s="220"/>
      <c r="B25" s="216"/>
      <c r="C25" s="216"/>
      <c r="D25" s="218"/>
      <c r="E25" s="218"/>
      <c r="F25" s="218"/>
      <c r="G25" s="50"/>
      <c r="H25" s="91"/>
    </row>
    <row r="26" spans="1:8" s="12" customFormat="1" ht="12.75" customHeight="1" x14ac:dyDescent="0.25">
      <c r="A26" s="48">
        <v>1</v>
      </c>
      <c r="B26" s="215"/>
      <c r="C26" s="215"/>
      <c r="D26" s="9"/>
      <c r="E26" s="174"/>
      <c r="F26" s="37"/>
      <c r="G26" s="40">
        <f>IFERROR(F26*E26,0)</f>
        <v>0</v>
      </c>
      <c r="H26" s="94"/>
    </row>
    <row r="27" spans="1:8" s="12" customFormat="1" x14ac:dyDescent="0.25">
      <c r="A27" s="48">
        <v>2</v>
      </c>
      <c r="B27" s="215"/>
      <c r="C27" s="215"/>
      <c r="D27" s="9"/>
      <c r="E27" s="174"/>
      <c r="F27" s="10"/>
      <c r="G27" s="40">
        <f t="shared" ref="G27:G90" si="0">IFERROR(F27*E27,0)</f>
        <v>0</v>
      </c>
    </row>
    <row r="28" spans="1:8" s="12" customFormat="1" x14ac:dyDescent="0.25">
      <c r="A28" s="48">
        <v>3</v>
      </c>
      <c r="B28" s="215"/>
      <c r="C28" s="215"/>
      <c r="D28" s="9"/>
      <c r="E28" s="174"/>
      <c r="F28" s="10"/>
      <c r="G28" s="40">
        <f t="shared" si="0"/>
        <v>0</v>
      </c>
    </row>
    <row r="29" spans="1:8" s="12" customFormat="1" x14ac:dyDescent="0.25">
      <c r="A29" s="48">
        <v>4</v>
      </c>
      <c r="B29" s="215"/>
      <c r="C29" s="215"/>
      <c r="D29" s="9"/>
      <c r="E29" s="174"/>
      <c r="F29" s="10"/>
      <c r="G29" s="40">
        <f t="shared" si="0"/>
        <v>0</v>
      </c>
    </row>
    <row r="30" spans="1:8" s="12" customFormat="1" x14ac:dyDescent="0.25">
      <c r="A30" s="48">
        <v>5</v>
      </c>
      <c r="B30" s="215"/>
      <c r="C30" s="215"/>
      <c r="D30" s="9"/>
      <c r="E30" s="174"/>
      <c r="F30" s="10"/>
      <c r="G30" s="40">
        <f t="shared" si="0"/>
        <v>0</v>
      </c>
    </row>
    <row r="31" spans="1:8" s="12" customFormat="1" x14ac:dyDescent="0.25">
      <c r="A31" s="48">
        <v>6</v>
      </c>
      <c r="B31" s="215"/>
      <c r="C31" s="215"/>
      <c r="D31" s="9"/>
      <c r="E31" s="174"/>
      <c r="F31" s="10"/>
      <c r="G31" s="40">
        <f t="shared" si="0"/>
        <v>0</v>
      </c>
    </row>
    <row r="32" spans="1:8" s="12" customFormat="1" x14ac:dyDescent="0.25">
      <c r="A32" s="48">
        <v>7</v>
      </c>
      <c r="B32" s="215"/>
      <c r="C32" s="215"/>
      <c r="D32" s="9"/>
      <c r="E32" s="174"/>
      <c r="F32" s="10"/>
      <c r="G32" s="40">
        <f t="shared" si="0"/>
        <v>0</v>
      </c>
    </row>
    <row r="33" spans="1:7" s="12" customFormat="1" x14ac:dyDescent="0.25">
      <c r="A33" s="48">
        <v>8</v>
      </c>
      <c r="B33" s="215"/>
      <c r="C33" s="215"/>
      <c r="D33" s="13"/>
      <c r="E33" s="175"/>
      <c r="F33" s="14"/>
      <c r="G33" s="40">
        <f t="shared" si="0"/>
        <v>0</v>
      </c>
    </row>
    <row r="34" spans="1:7" s="12" customFormat="1" x14ac:dyDescent="0.25">
      <c r="A34" s="48">
        <v>9</v>
      </c>
      <c r="B34" s="215"/>
      <c r="C34" s="215"/>
      <c r="D34" s="13"/>
      <c r="E34" s="175"/>
      <c r="F34" s="14"/>
      <c r="G34" s="40">
        <f t="shared" si="0"/>
        <v>0</v>
      </c>
    </row>
    <row r="35" spans="1:7" s="12" customFormat="1" x14ac:dyDescent="0.25">
      <c r="A35" s="48">
        <v>10</v>
      </c>
      <c r="B35" s="215"/>
      <c r="C35" s="215"/>
      <c r="D35" s="13"/>
      <c r="E35" s="175"/>
      <c r="F35" s="14"/>
      <c r="G35" s="40">
        <f t="shared" si="0"/>
        <v>0</v>
      </c>
    </row>
    <row r="36" spans="1:7" s="12" customFormat="1" x14ac:dyDescent="0.25">
      <c r="A36" s="48">
        <v>11</v>
      </c>
      <c r="B36" s="215"/>
      <c r="C36" s="215"/>
      <c r="D36" s="13"/>
      <c r="E36" s="175"/>
      <c r="F36" s="14"/>
      <c r="G36" s="40">
        <f t="shared" si="0"/>
        <v>0</v>
      </c>
    </row>
    <row r="37" spans="1:7" s="12" customFormat="1" x14ac:dyDescent="0.25">
      <c r="A37" s="48">
        <v>12</v>
      </c>
      <c r="B37" s="215"/>
      <c r="C37" s="215"/>
      <c r="D37" s="13"/>
      <c r="E37" s="175"/>
      <c r="F37" s="14"/>
      <c r="G37" s="40">
        <f t="shared" si="0"/>
        <v>0</v>
      </c>
    </row>
    <row r="38" spans="1:7" s="12" customFormat="1" x14ac:dyDescent="0.25">
      <c r="A38" s="48">
        <v>13</v>
      </c>
      <c r="B38" s="215"/>
      <c r="C38" s="215"/>
      <c r="D38" s="13"/>
      <c r="E38" s="175"/>
      <c r="F38" s="14"/>
      <c r="G38" s="40">
        <f t="shared" si="0"/>
        <v>0</v>
      </c>
    </row>
    <row r="39" spans="1:7" s="12" customFormat="1" x14ac:dyDescent="0.25">
      <c r="A39" s="48">
        <v>14</v>
      </c>
      <c r="B39" s="215"/>
      <c r="C39" s="215"/>
      <c r="D39" s="13"/>
      <c r="E39" s="175"/>
      <c r="F39" s="14"/>
      <c r="G39" s="40">
        <f t="shared" si="0"/>
        <v>0</v>
      </c>
    </row>
    <row r="40" spans="1:7" s="12" customFormat="1" x14ac:dyDescent="0.25">
      <c r="A40" s="48">
        <v>15</v>
      </c>
      <c r="B40" s="215"/>
      <c r="C40" s="215"/>
      <c r="D40" s="13"/>
      <c r="E40" s="175"/>
      <c r="F40" s="14"/>
      <c r="G40" s="40">
        <f t="shared" si="0"/>
        <v>0</v>
      </c>
    </row>
    <row r="41" spans="1:7" s="12" customFormat="1" x14ac:dyDescent="0.25">
      <c r="A41" s="48">
        <v>16</v>
      </c>
      <c r="B41" s="215"/>
      <c r="C41" s="215"/>
      <c r="D41" s="13"/>
      <c r="E41" s="175"/>
      <c r="F41" s="14"/>
      <c r="G41" s="40">
        <f t="shared" si="0"/>
        <v>0</v>
      </c>
    </row>
    <row r="42" spans="1:7" s="12" customFormat="1" x14ac:dyDescent="0.25">
      <c r="A42" s="48">
        <v>17</v>
      </c>
      <c r="B42" s="215"/>
      <c r="C42" s="215"/>
      <c r="D42" s="13"/>
      <c r="E42" s="175"/>
      <c r="F42" s="14"/>
      <c r="G42" s="40">
        <f t="shared" si="0"/>
        <v>0</v>
      </c>
    </row>
    <row r="43" spans="1:7" s="12" customFormat="1" x14ac:dyDescent="0.25">
      <c r="A43" s="48">
        <v>18</v>
      </c>
      <c r="B43" s="215"/>
      <c r="C43" s="215"/>
      <c r="D43" s="15"/>
      <c r="E43" s="176"/>
      <c r="F43" s="17"/>
      <c r="G43" s="40">
        <f t="shared" si="0"/>
        <v>0</v>
      </c>
    </row>
    <row r="44" spans="1:7" s="12" customFormat="1" x14ac:dyDescent="0.25">
      <c r="A44" s="48">
        <v>19</v>
      </c>
      <c r="B44" s="215"/>
      <c r="C44" s="215"/>
      <c r="D44" s="19"/>
      <c r="E44" s="177"/>
      <c r="F44" s="17"/>
      <c r="G44" s="40">
        <f t="shared" si="0"/>
        <v>0</v>
      </c>
    </row>
    <row r="45" spans="1:7" s="12" customFormat="1" x14ac:dyDescent="0.25">
      <c r="A45" s="48">
        <v>20</v>
      </c>
      <c r="B45" s="215"/>
      <c r="C45" s="215"/>
      <c r="D45" s="19"/>
      <c r="E45" s="177"/>
      <c r="F45" s="17"/>
      <c r="G45" s="40">
        <f t="shared" si="0"/>
        <v>0</v>
      </c>
    </row>
    <row r="46" spans="1:7" s="12" customFormat="1" x14ac:dyDescent="0.25">
      <c r="A46" s="48">
        <v>21</v>
      </c>
      <c r="B46" s="215"/>
      <c r="C46" s="215"/>
      <c r="D46" s="19"/>
      <c r="E46" s="177"/>
      <c r="F46" s="17"/>
      <c r="G46" s="40">
        <f t="shared" si="0"/>
        <v>0</v>
      </c>
    </row>
    <row r="47" spans="1:7" s="12" customFormat="1" x14ac:dyDescent="0.25">
      <c r="A47" s="48">
        <v>22</v>
      </c>
      <c r="B47" s="215"/>
      <c r="C47" s="215"/>
      <c r="D47" s="19"/>
      <c r="E47" s="177"/>
      <c r="F47" s="17"/>
      <c r="G47" s="40">
        <f t="shared" si="0"/>
        <v>0</v>
      </c>
    </row>
    <row r="48" spans="1:7" s="12" customFormat="1" x14ac:dyDescent="0.25">
      <c r="A48" s="48">
        <v>23</v>
      </c>
      <c r="B48" s="215"/>
      <c r="C48" s="215"/>
      <c r="D48" s="19"/>
      <c r="E48" s="177"/>
      <c r="F48" s="17"/>
      <c r="G48" s="40">
        <f t="shared" si="0"/>
        <v>0</v>
      </c>
    </row>
    <row r="49" spans="1:7" s="12" customFormat="1" x14ac:dyDescent="0.25">
      <c r="A49" s="48">
        <v>24</v>
      </c>
      <c r="B49" s="215"/>
      <c r="C49" s="215"/>
      <c r="D49" s="19"/>
      <c r="E49" s="177"/>
      <c r="F49" s="17"/>
      <c r="G49" s="40">
        <f t="shared" si="0"/>
        <v>0</v>
      </c>
    </row>
    <row r="50" spans="1:7" s="12" customFormat="1" x14ac:dyDescent="0.25">
      <c r="A50" s="48">
        <v>25</v>
      </c>
      <c r="B50" s="215"/>
      <c r="C50" s="215"/>
      <c r="D50" s="19"/>
      <c r="E50" s="177"/>
      <c r="F50" s="17"/>
      <c r="G50" s="40">
        <f t="shared" si="0"/>
        <v>0</v>
      </c>
    </row>
    <row r="51" spans="1:7" s="12" customFormat="1" x14ac:dyDescent="0.25">
      <c r="A51" s="48">
        <v>26</v>
      </c>
      <c r="B51" s="215"/>
      <c r="C51" s="215"/>
      <c r="D51" s="19"/>
      <c r="E51" s="177"/>
      <c r="F51" s="17"/>
      <c r="G51" s="40">
        <f t="shared" si="0"/>
        <v>0</v>
      </c>
    </row>
    <row r="52" spans="1:7" s="12" customFormat="1" x14ac:dyDescent="0.25">
      <c r="A52" s="48">
        <v>27</v>
      </c>
      <c r="B52" s="215"/>
      <c r="C52" s="215"/>
      <c r="D52" s="19"/>
      <c r="E52" s="177"/>
      <c r="F52" s="17"/>
      <c r="G52" s="40">
        <f t="shared" si="0"/>
        <v>0</v>
      </c>
    </row>
    <row r="53" spans="1:7" s="12" customFormat="1" x14ac:dyDescent="0.25">
      <c r="A53" s="48">
        <v>28</v>
      </c>
      <c r="B53" s="215"/>
      <c r="C53" s="215"/>
      <c r="D53" s="19"/>
      <c r="E53" s="177"/>
      <c r="F53" s="17"/>
      <c r="G53" s="40">
        <f t="shared" si="0"/>
        <v>0</v>
      </c>
    </row>
    <row r="54" spans="1:7" s="12" customFormat="1" x14ac:dyDescent="0.25">
      <c r="A54" s="48">
        <v>29</v>
      </c>
      <c r="B54" s="215"/>
      <c r="C54" s="215"/>
      <c r="D54" s="19"/>
      <c r="E54" s="177"/>
      <c r="F54" s="17"/>
      <c r="G54" s="40">
        <f t="shared" si="0"/>
        <v>0</v>
      </c>
    </row>
    <row r="55" spans="1:7" s="12" customFormat="1" x14ac:dyDescent="0.25">
      <c r="A55" s="48">
        <v>30</v>
      </c>
      <c r="B55" s="215"/>
      <c r="C55" s="215"/>
      <c r="D55" s="19"/>
      <c r="E55" s="177"/>
      <c r="F55" s="17"/>
      <c r="G55" s="40">
        <f t="shared" si="0"/>
        <v>0</v>
      </c>
    </row>
    <row r="56" spans="1:7" s="12" customFormat="1" x14ac:dyDescent="0.25">
      <c r="A56" s="48">
        <v>31</v>
      </c>
      <c r="B56" s="215"/>
      <c r="C56" s="215"/>
      <c r="D56" s="19"/>
      <c r="E56" s="177"/>
      <c r="F56" s="17"/>
      <c r="G56" s="40">
        <f t="shared" si="0"/>
        <v>0</v>
      </c>
    </row>
    <row r="57" spans="1:7" s="12" customFormat="1" x14ac:dyDescent="0.25">
      <c r="A57" s="48">
        <v>32</v>
      </c>
      <c r="B57" s="215"/>
      <c r="C57" s="215"/>
      <c r="D57" s="19"/>
      <c r="E57" s="177"/>
      <c r="F57" s="17"/>
      <c r="G57" s="40">
        <f t="shared" si="0"/>
        <v>0</v>
      </c>
    </row>
    <row r="58" spans="1:7" s="12" customFormat="1" x14ac:dyDescent="0.25">
      <c r="A58" s="48">
        <v>33</v>
      </c>
      <c r="B58" s="215"/>
      <c r="C58" s="215"/>
      <c r="D58" s="19"/>
      <c r="E58" s="177"/>
      <c r="F58" s="17"/>
      <c r="G58" s="40">
        <f t="shared" si="0"/>
        <v>0</v>
      </c>
    </row>
    <row r="59" spans="1:7" s="12" customFormat="1" x14ac:dyDescent="0.25">
      <c r="A59" s="48">
        <v>34</v>
      </c>
      <c r="B59" s="215"/>
      <c r="C59" s="215"/>
      <c r="D59" s="19"/>
      <c r="E59" s="177"/>
      <c r="F59" s="17"/>
      <c r="G59" s="40">
        <f t="shared" si="0"/>
        <v>0</v>
      </c>
    </row>
    <row r="60" spans="1:7" s="12" customFormat="1" x14ac:dyDescent="0.25">
      <c r="A60" s="48">
        <v>35</v>
      </c>
      <c r="B60" s="215"/>
      <c r="C60" s="215"/>
      <c r="D60" s="19"/>
      <c r="E60" s="177"/>
      <c r="F60" s="17"/>
      <c r="G60" s="40">
        <f t="shared" si="0"/>
        <v>0</v>
      </c>
    </row>
    <row r="61" spans="1:7" s="12" customFormat="1" x14ac:dyDescent="0.25">
      <c r="A61" s="48">
        <v>36</v>
      </c>
      <c r="B61" s="215"/>
      <c r="C61" s="215"/>
      <c r="D61" s="19"/>
      <c r="E61" s="177"/>
      <c r="F61" s="17"/>
      <c r="G61" s="40">
        <f t="shared" si="0"/>
        <v>0</v>
      </c>
    </row>
    <row r="62" spans="1:7" s="12" customFormat="1" x14ac:dyDescent="0.25">
      <c r="A62" s="48">
        <v>37</v>
      </c>
      <c r="B62" s="215"/>
      <c r="C62" s="215"/>
      <c r="D62" s="19"/>
      <c r="E62" s="177"/>
      <c r="F62" s="17"/>
      <c r="G62" s="40">
        <f t="shared" si="0"/>
        <v>0</v>
      </c>
    </row>
    <row r="63" spans="1:7" s="12" customFormat="1" x14ac:dyDescent="0.25">
      <c r="A63" s="48">
        <v>38</v>
      </c>
      <c r="B63" s="215"/>
      <c r="C63" s="215"/>
      <c r="D63" s="19"/>
      <c r="E63" s="177"/>
      <c r="F63" s="17"/>
      <c r="G63" s="40">
        <f t="shared" si="0"/>
        <v>0</v>
      </c>
    </row>
    <row r="64" spans="1:7" s="12" customFormat="1" x14ac:dyDescent="0.25">
      <c r="A64" s="48">
        <v>39</v>
      </c>
      <c r="B64" s="215"/>
      <c r="C64" s="215"/>
      <c r="D64" s="19"/>
      <c r="E64" s="177"/>
      <c r="F64" s="17"/>
      <c r="G64" s="40">
        <f t="shared" si="0"/>
        <v>0</v>
      </c>
    </row>
    <row r="65" spans="1:7" s="12" customFormat="1" x14ac:dyDescent="0.25">
      <c r="A65" s="48">
        <v>40</v>
      </c>
      <c r="B65" s="215"/>
      <c r="C65" s="215"/>
      <c r="D65" s="19"/>
      <c r="E65" s="177"/>
      <c r="F65" s="17"/>
      <c r="G65" s="40">
        <f t="shared" si="0"/>
        <v>0</v>
      </c>
    </row>
    <row r="66" spans="1:7" s="12" customFormat="1" x14ac:dyDescent="0.25">
      <c r="A66" s="48">
        <v>41</v>
      </c>
      <c r="B66" s="215"/>
      <c r="C66" s="215"/>
      <c r="D66" s="19"/>
      <c r="E66" s="177"/>
      <c r="F66" s="17"/>
      <c r="G66" s="40">
        <f t="shared" si="0"/>
        <v>0</v>
      </c>
    </row>
    <row r="67" spans="1:7" s="12" customFormat="1" x14ac:dyDescent="0.25">
      <c r="A67" s="48">
        <v>42</v>
      </c>
      <c r="B67" s="215"/>
      <c r="C67" s="215"/>
      <c r="D67" s="19"/>
      <c r="E67" s="177"/>
      <c r="F67" s="17"/>
      <c r="G67" s="40">
        <f t="shared" si="0"/>
        <v>0</v>
      </c>
    </row>
    <row r="68" spans="1:7" s="12" customFormat="1" x14ac:dyDescent="0.25">
      <c r="A68" s="48">
        <v>43</v>
      </c>
      <c r="B68" s="215"/>
      <c r="C68" s="215"/>
      <c r="D68" s="19"/>
      <c r="E68" s="177"/>
      <c r="F68" s="17"/>
      <c r="G68" s="40">
        <f t="shared" si="0"/>
        <v>0</v>
      </c>
    </row>
    <row r="69" spans="1:7" s="12" customFormat="1" x14ac:dyDescent="0.25">
      <c r="A69" s="48">
        <v>44</v>
      </c>
      <c r="B69" s="215"/>
      <c r="C69" s="215"/>
      <c r="D69" s="19"/>
      <c r="E69" s="177"/>
      <c r="F69" s="17"/>
      <c r="G69" s="40">
        <f t="shared" si="0"/>
        <v>0</v>
      </c>
    </row>
    <row r="70" spans="1:7" s="12" customFormat="1" x14ac:dyDescent="0.25">
      <c r="A70" s="48">
        <v>45</v>
      </c>
      <c r="B70" s="215"/>
      <c r="C70" s="215"/>
      <c r="D70" s="19"/>
      <c r="E70" s="177"/>
      <c r="F70" s="17"/>
      <c r="G70" s="40">
        <f t="shared" si="0"/>
        <v>0</v>
      </c>
    </row>
    <row r="71" spans="1:7" s="12" customFormat="1" x14ac:dyDescent="0.25">
      <c r="A71" s="48">
        <v>46</v>
      </c>
      <c r="B71" s="215"/>
      <c r="C71" s="215"/>
      <c r="D71" s="19"/>
      <c r="E71" s="177"/>
      <c r="F71" s="17"/>
      <c r="G71" s="40">
        <f t="shared" si="0"/>
        <v>0</v>
      </c>
    </row>
    <row r="72" spans="1:7" s="12" customFormat="1" x14ac:dyDescent="0.25">
      <c r="A72" s="48">
        <v>47</v>
      </c>
      <c r="B72" s="215"/>
      <c r="C72" s="215"/>
      <c r="D72" s="19"/>
      <c r="E72" s="177"/>
      <c r="F72" s="17"/>
      <c r="G72" s="40">
        <f t="shared" si="0"/>
        <v>0</v>
      </c>
    </row>
    <row r="73" spans="1:7" s="12" customFormat="1" x14ac:dyDescent="0.25">
      <c r="A73" s="48">
        <v>48</v>
      </c>
      <c r="B73" s="215"/>
      <c r="C73" s="215"/>
      <c r="D73" s="19"/>
      <c r="E73" s="177"/>
      <c r="F73" s="17"/>
      <c r="G73" s="40">
        <f t="shared" si="0"/>
        <v>0</v>
      </c>
    </row>
    <row r="74" spans="1:7" s="12" customFormat="1" x14ac:dyDescent="0.25">
      <c r="A74" s="48">
        <v>49</v>
      </c>
      <c r="B74" s="215"/>
      <c r="C74" s="215"/>
      <c r="D74" s="19"/>
      <c r="E74" s="177"/>
      <c r="F74" s="17"/>
      <c r="G74" s="40">
        <f t="shared" si="0"/>
        <v>0</v>
      </c>
    </row>
    <row r="75" spans="1:7" s="12" customFormat="1" x14ac:dyDescent="0.25">
      <c r="A75" s="48">
        <v>50</v>
      </c>
      <c r="B75" s="215"/>
      <c r="C75" s="215"/>
      <c r="D75" s="19"/>
      <c r="E75" s="177"/>
      <c r="F75" s="17"/>
      <c r="G75" s="40">
        <f t="shared" si="0"/>
        <v>0</v>
      </c>
    </row>
    <row r="76" spans="1:7" s="12" customFormat="1" x14ac:dyDescent="0.25">
      <c r="A76" s="48">
        <v>51</v>
      </c>
      <c r="B76" s="215"/>
      <c r="C76" s="215"/>
      <c r="D76" s="19"/>
      <c r="E76" s="177"/>
      <c r="F76" s="17"/>
      <c r="G76" s="40">
        <f t="shared" si="0"/>
        <v>0</v>
      </c>
    </row>
    <row r="77" spans="1:7" s="12" customFormat="1" x14ac:dyDescent="0.25">
      <c r="A77" s="48">
        <v>52</v>
      </c>
      <c r="B77" s="215"/>
      <c r="C77" s="215"/>
      <c r="D77" s="19"/>
      <c r="E77" s="177"/>
      <c r="F77" s="17"/>
      <c r="G77" s="40">
        <f t="shared" si="0"/>
        <v>0</v>
      </c>
    </row>
    <row r="78" spans="1:7" s="12" customFormat="1" x14ac:dyDescent="0.25">
      <c r="A78" s="48">
        <v>53</v>
      </c>
      <c r="B78" s="215"/>
      <c r="C78" s="215"/>
      <c r="D78" s="19"/>
      <c r="E78" s="177"/>
      <c r="F78" s="17"/>
      <c r="G78" s="40">
        <f t="shared" si="0"/>
        <v>0</v>
      </c>
    </row>
    <row r="79" spans="1:7" s="12" customFormat="1" x14ac:dyDescent="0.25">
      <c r="A79" s="48">
        <v>54</v>
      </c>
      <c r="B79" s="215"/>
      <c r="C79" s="215"/>
      <c r="D79" s="19"/>
      <c r="E79" s="177"/>
      <c r="F79" s="17"/>
      <c r="G79" s="40">
        <f t="shared" si="0"/>
        <v>0</v>
      </c>
    </row>
    <row r="80" spans="1:7" s="12" customFormat="1" x14ac:dyDescent="0.25">
      <c r="A80" s="48">
        <v>55</v>
      </c>
      <c r="B80" s="215"/>
      <c r="C80" s="215"/>
      <c r="D80" s="19"/>
      <c r="E80" s="177"/>
      <c r="F80" s="17"/>
      <c r="G80" s="40">
        <f t="shared" si="0"/>
        <v>0</v>
      </c>
    </row>
    <row r="81" spans="1:7" s="12" customFormat="1" x14ac:dyDescent="0.25">
      <c r="A81" s="48">
        <v>56</v>
      </c>
      <c r="B81" s="215"/>
      <c r="C81" s="215"/>
      <c r="D81" s="19"/>
      <c r="E81" s="177"/>
      <c r="F81" s="17"/>
      <c r="G81" s="40">
        <f t="shared" si="0"/>
        <v>0</v>
      </c>
    </row>
    <row r="82" spans="1:7" s="12" customFormat="1" x14ac:dyDescent="0.25">
      <c r="A82" s="48">
        <v>57</v>
      </c>
      <c r="B82" s="215"/>
      <c r="C82" s="215"/>
      <c r="D82" s="19"/>
      <c r="E82" s="177"/>
      <c r="F82" s="17"/>
      <c r="G82" s="40">
        <f t="shared" si="0"/>
        <v>0</v>
      </c>
    </row>
    <row r="83" spans="1:7" s="12" customFormat="1" x14ac:dyDescent="0.25">
      <c r="A83" s="48">
        <v>58</v>
      </c>
      <c r="B83" s="215"/>
      <c r="C83" s="215"/>
      <c r="D83" s="19"/>
      <c r="E83" s="177"/>
      <c r="F83" s="17"/>
      <c r="G83" s="40">
        <f t="shared" si="0"/>
        <v>0</v>
      </c>
    </row>
    <row r="84" spans="1:7" s="12" customFormat="1" x14ac:dyDescent="0.25">
      <c r="A84" s="48">
        <v>59</v>
      </c>
      <c r="B84" s="215"/>
      <c r="C84" s="215"/>
      <c r="D84" s="19"/>
      <c r="E84" s="177"/>
      <c r="F84" s="17"/>
      <c r="G84" s="40">
        <f t="shared" si="0"/>
        <v>0</v>
      </c>
    </row>
    <row r="85" spans="1:7" s="12" customFormat="1" x14ac:dyDescent="0.25">
      <c r="A85" s="48">
        <v>60</v>
      </c>
      <c r="B85" s="215"/>
      <c r="C85" s="215"/>
      <c r="D85" s="19"/>
      <c r="E85" s="177"/>
      <c r="F85" s="17"/>
      <c r="G85" s="40">
        <f t="shared" si="0"/>
        <v>0</v>
      </c>
    </row>
    <row r="86" spans="1:7" s="12" customFormat="1" x14ac:dyDescent="0.25">
      <c r="A86" s="48">
        <v>61</v>
      </c>
      <c r="B86" s="215"/>
      <c r="C86" s="215"/>
      <c r="D86" s="19"/>
      <c r="E86" s="177"/>
      <c r="F86" s="17"/>
      <c r="G86" s="40">
        <f t="shared" si="0"/>
        <v>0</v>
      </c>
    </row>
    <row r="87" spans="1:7" s="12" customFormat="1" x14ac:dyDescent="0.25">
      <c r="A87" s="48">
        <v>62</v>
      </c>
      <c r="B87" s="215"/>
      <c r="C87" s="215"/>
      <c r="D87" s="19"/>
      <c r="E87" s="177"/>
      <c r="F87" s="17"/>
      <c r="G87" s="40">
        <f t="shared" si="0"/>
        <v>0</v>
      </c>
    </row>
    <row r="88" spans="1:7" s="12" customFormat="1" x14ac:dyDescent="0.25">
      <c r="A88" s="48">
        <v>63</v>
      </c>
      <c r="B88" s="215"/>
      <c r="C88" s="215"/>
      <c r="D88" s="19"/>
      <c r="E88" s="177"/>
      <c r="F88" s="17"/>
      <c r="G88" s="40">
        <f t="shared" si="0"/>
        <v>0</v>
      </c>
    </row>
    <row r="89" spans="1:7" s="12" customFormat="1" x14ac:dyDescent="0.25">
      <c r="A89" s="48">
        <v>64</v>
      </c>
      <c r="B89" s="215"/>
      <c r="C89" s="215"/>
      <c r="D89" s="19"/>
      <c r="E89" s="177"/>
      <c r="F89" s="17"/>
      <c r="G89" s="40">
        <f t="shared" si="0"/>
        <v>0</v>
      </c>
    </row>
    <row r="90" spans="1:7" s="12" customFormat="1" x14ac:dyDescent="0.25">
      <c r="A90" s="48">
        <v>65</v>
      </c>
      <c r="B90" s="215"/>
      <c r="C90" s="215"/>
      <c r="D90" s="19"/>
      <c r="E90" s="177"/>
      <c r="F90" s="17"/>
      <c r="G90" s="40">
        <f t="shared" si="0"/>
        <v>0</v>
      </c>
    </row>
    <row r="91" spans="1:7" s="12" customFormat="1" x14ac:dyDescent="0.25">
      <c r="A91" s="48">
        <v>66</v>
      </c>
      <c r="B91" s="215"/>
      <c r="C91" s="215"/>
      <c r="D91" s="19"/>
      <c r="E91" s="177"/>
      <c r="F91" s="17"/>
      <c r="G91" s="40">
        <f t="shared" ref="G91:G154" si="1">IFERROR(F91*E91,0)</f>
        <v>0</v>
      </c>
    </row>
    <row r="92" spans="1:7" s="12" customFormat="1" x14ac:dyDescent="0.25">
      <c r="A92" s="48">
        <v>67</v>
      </c>
      <c r="B92" s="215"/>
      <c r="C92" s="215"/>
      <c r="D92" s="19"/>
      <c r="E92" s="177"/>
      <c r="F92" s="17"/>
      <c r="G92" s="40">
        <f t="shared" si="1"/>
        <v>0</v>
      </c>
    </row>
    <row r="93" spans="1:7" s="12" customFormat="1" x14ac:dyDescent="0.25">
      <c r="A93" s="48">
        <v>68</v>
      </c>
      <c r="B93" s="215"/>
      <c r="C93" s="215"/>
      <c r="D93" s="19"/>
      <c r="E93" s="177"/>
      <c r="F93" s="17"/>
      <c r="G93" s="40">
        <f t="shared" si="1"/>
        <v>0</v>
      </c>
    </row>
    <row r="94" spans="1:7" s="12" customFormat="1" x14ac:dyDescent="0.25">
      <c r="A94" s="48">
        <v>69</v>
      </c>
      <c r="B94" s="215"/>
      <c r="C94" s="215"/>
      <c r="D94" s="19"/>
      <c r="E94" s="177"/>
      <c r="F94" s="17"/>
      <c r="G94" s="40">
        <f t="shared" si="1"/>
        <v>0</v>
      </c>
    </row>
    <row r="95" spans="1:7" s="12" customFormat="1" x14ac:dyDescent="0.25">
      <c r="A95" s="48">
        <v>70</v>
      </c>
      <c r="B95" s="215"/>
      <c r="C95" s="215"/>
      <c r="D95" s="19"/>
      <c r="E95" s="177"/>
      <c r="F95" s="17"/>
      <c r="G95" s="40">
        <f t="shared" si="1"/>
        <v>0</v>
      </c>
    </row>
    <row r="96" spans="1:7" s="12" customFormat="1" x14ac:dyDescent="0.25">
      <c r="A96" s="48">
        <v>71</v>
      </c>
      <c r="B96" s="215"/>
      <c r="C96" s="215"/>
      <c r="D96" s="19"/>
      <c r="E96" s="177"/>
      <c r="F96" s="17"/>
      <c r="G96" s="40">
        <f t="shared" si="1"/>
        <v>0</v>
      </c>
    </row>
    <row r="97" spans="1:7" s="12" customFormat="1" x14ac:dyDescent="0.25">
      <c r="A97" s="48">
        <v>72</v>
      </c>
      <c r="B97" s="215"/>
      <c r="C97" s="215"/>
      <c r="D97" s="19"/>
      <c r="E97" s="177"/>
      <c r="F97" s="17"/>
      <c r="G97" s="40">
        <f t="shared" si="1"/>
        <v>0</v>
      </c>
    </row>
    <row r="98" spans="1:7" s="12" customFormat="1" x14ac:dyDescent="0.25">
      <c r="A98" s="48">
        <v>73</v>
      </c>
      <c r="B98" s="215"/>
      <c r="C98" s="215"/>
      <c r="D98" s="19"/>
      <c r="E98" s="177"/>
      <c r="F98" s="17"/>
      <c r="G98" s="40">
        <f t="shared" si="1"/>
        <v>0</v>
      </c>
    </row>
    <row r="99" spans="1:7" s="12" customFormat="1" x14ac:dyDescent="0.25">
      <c r="A99" s="48">
        <v>74</v>
      </c>
      <c r="B99" s="215"/>
      <c r="C99" s="215"/>
      <c r="D99" s="19"/>
      <c r="E99" s="177"/>
      <c r="F99" s="17"/>
      <c r="G99" s="40">
        <f t="shared" si="1"/>
        <v>0</v>
      </c>
    </row>
    <row r="100" spans="1:7" s="12" customFormat="1" x14ac:dyDescent="0.25">
      <c r="A100" s="48">
        <v>75</v>
      </c>
      <c r="B100" s="215"/>
      <c r="C100" s="215"/>
      <c r="D100" s="19"/>
      <c r="E100" s="177"/>
      <c r="F100" s="17"/>
      <c r="G100" s="40">
        <f t="shared" si="1"/>
        <v>0</v>
      </c>
    </row>
    <row r="101" spans="1:7" s="12" customFormat="1" x14ac:dyDescent="0.25">
      <c r="A101" s="48">
        <v>76</v>
      </c>
      <c r="B101" s="215"/>
      <c r="C101" s="215"/>
      <c r="D101" s="19"/>
      <c r="E101" s="177"/>
      <c r="F101" s="17"/>
      <c r="G101" s="40">
        <f t="shared" si="1"/>
        <v>0</v>
      </c>
    </row>
    <row r="102" spans="1:7" s="12" customFormat="1" x14ac:dyDescent="0.25">
      <c r="A102" s="48">
        <v>77</v>
      </c>
      <c r="B102" s="215"/>
      <c r="C102" s="215"/>
      <c r="D102" s="19"/>
      <c r="E102" s="177"/>
      <c r="F102" s="17"/>
      <c r="G102" s="40">
        <f t="shared" si="1"/>
        <v>0</v>
      </c>
    </row>
    <row r="103" spans="1:7" s="12" customFormat="1" x14ac:dyDescent="0.25">
      <c r="A103" s="48">
        <v>78</v>
      </c>
      <c r="B103" s="215"/>
      <c r="C103" s="215"/>
      <c r="D103" s="19"/>
      <c r="E103" s="177"/>
      <c r="F103" s="17"/>
      <c r="G103" s="40">
        <f t="shared" si="1"/>
        <v>0</v>
      </c>
    </row>
    <row r="104" spans="1:7" s="12" customFormat="1" x14ac:dyDescent="0.25">
      <c r="A104" s="48">
        <v>79</v>
      </c>
      <c r="B104" s="215"/>
      <c r="C104" s="215"/>
      <c r="D104" s="19"/>
      <c r="E104" s="177"/>
      <c r="F104" s="17"/>
      <c r="G104" s="40">
        <f t="shared" si="1"/>
        <v>0</v>
      </c>
    </row>
    <row r="105" spans="1:7" s="12" customFormat="1" x14ac:dyDescent="0.25">
      <c r="A105" s="48">
        <v>80</v>
      </c>
      <c r="B105" s="215"/>
      <c r="C105" s="215"/>
      <c r="D105" s="19"/>
      <c r="E105" s="177"/>
      <c r="F105" s="17"/>
      <c r="G105" s="40">
        <f t="shared" si="1"/>
        <v>0</v>
      </c>
    </row>
    <row r="106" spans="1:7" s="12" customFormat="1" x14ac:dyDescent="0.25">
      <c r="A106" s="48">
        <v>81</v>
      </c>
      <c r="B106" s="215"/>
      <c r="C106" s="215"/>
      <c r="D106" s="19"/>
      <c r="E106" s="177"/>
      <c r="F106" s="17"/>
      <c r="G106" s="40">
        <f t="shared" si="1"/>
        <v>0</v>
      </c>
    </row>
    <row r="107" spans="1:7" s="12" customFormat="1" x14ac:dyDescent="0.25">
      <c r="A107" s="48">
        <v>82</v>
      </c>
      <c r="B107" s="215"/>
      <c r="C107" s="215"/>
      <c r="D107" s="19"/>
      <c r="E107" s="177"/>
      <c r="F107" s="17"/>
      <c r="G107" s="40">
        <f t="shared" si="1"/>
        <v>0</v>
      </c>
    </row>
    <row r="108" spans="1:7" s="12" customFormat="1" x14ac:dyDescent="0.25">
      <c r="A108" s="48">
        <v>83</v>
      </c>
      <c r="B108" s="215"/>
      <c r="C108" s="215"/>
      <c r="D108" s="19"/>
      <c r="E108" s="177"/>
      <c r="F108" s="17"/>
      <c r="G108" s="40">
        <f t="shared" si="1"/>
        <v>0</v>
      </c>
    </row>
    <row r="109" spans="1:7" s="12" customFormat="1" x14ac:dyDescent="0.25">
      <c r="A109" s="48">
        <v>84</v>
      </c>
      <c r="B109" s="215"/>
      <c r="C109" s="215"/>
      <c r="D109" s="19"/>
      <c r="E109" s="177"/>
      <c r="F109" s="17"/>
      <c r="G109" s="40">
        <f t="shared" si="1"/>
        <v>0</v>
      </c>
    </row>
    <row r="110" spans="1:7" s="12" customFormat="1" x14ac:dyDescent="0.25">
      <c r="A110" s="48">
        <v>85</v>
      </c>
      <c r="B110" s="215"/>
      <c r="C110" s="215"/>
      <c r="D110" s="19"/>
      <c r="E110" s="177"/>
      <c r="F110" s="17"/>
      <c r="G110" s="40">
        <f t="shared" si="1"/>
        <v>0</v>
      </c>
    </row>
    <row r="111" spans="1:7" s="12" customFormat="1" x14ac:dyDescent="0.25">
      <c r="A111" s="48">
        <v>86</v>
      </c>
      <c r="B111" s="215"/>
      <c r="C111" s="215"/>
      <c r="D111" s="19"/>
      <c r="E111" s="177"/>
      <c r="F111" s="17"/>
      <c r="G111" s="40">
        <f t="shared" si="1"/>
        <v>0</v>
      </c>
    </row>
    <row r="112" spans="1:7" s="12" customFormat="1" x14ac:dyDescent="0.25">
      <c r="A112" s="48">
        <v>87</v>
      </c>
      <c r="B112" s="215"/>
      <c r="C112" s="215"/>
      <c r="D112" s="19"/>
      <c r="E112" s="177"/>
      <c r="F112" s="17"/>
      <c r="G112" s="40">
        <f t="shared" si="1"/>
        <v>0</v>
      </c>
    </row>
    <row r="113" spans="1:7" s="12" customFormat="1" x14ac:dyDescent="0.25">
      <c r="A113" s="48">
        <v>88</v>
      </c>
      <c r="B113" s="215"/>
      <c r="C113" s="215"/>
      <c r="D113" s="19"/>
      <c r="E113" s="177"/>
      <c r="F113" s="17"/>
      <c r="G113" s="40">
        <f t="shared" si="1"/>
        <v>0</v>
      </c>
    </row>
    <row r="114" spans="1:7" s="12" customFormat="1" x14ac:dyDescent="0.25">
      <c r="A114" s="48">
        <v>89</v>
      </c>
      <c r="B114" s="215"/>
      <c r="C114" s="215"/>
      <c r="D114" s="19"/>
      <c r="E114" s="177"/>
      <c r="F114" s="17"/>
      <c r="G114" s="40">
        <f t="shared" si="1"/>
        <v>0</v>
      </c>
    </row>
    <row r="115" spans="1:7" s="12" customFormat="1" x14ac:dyDescent="0.25">
      <c r="A115" s="48">
        <v>90</v>
      </c>
      <c r="B115" s="215"/>
      <c r="C115" s="215"/>
      <c r="D115" s="19"/>
      <c r="E115" s="177"/>
      <c r="F115" s="17"/>
      <c r="G115" s="40">
        <f t="shared" si="1"/>
        <v>0</v>
      </c>
    </row>
    <row r="116" spans="1:7" s="12" customFormat="1" x14ac:dyDescent="0.25">
      <c r="A116" s="48">
        <v>91</v>
      </c>
      <c r="B116" s="215"/>
      <c r="C116" s="215"/>
      <c r="D116" s="19"/>
      <c r="E116" s="177"/>
      <c r="F116" s="17"/>
      <c r="G116" s="40">
        <f t="shared" si="1"/>
        <v>0</v>
      </c>
    </row>
    <row r="117" spans="1:7" s="12" customFormat="1" x14ac:dyDescent="0.25">
      <c r="A117" s="48">
        <v>92</v>
      </c>
      <c r="B117" s="215"/>
      <c r="C117" s="215"/>
      <c r="D117" s="19"/>
      <c r="E117" s="177"/>
      <c r="F117" s="17"/>
      <c r="G117" s="40">
        <f t="shared" si="1"/>
        <v>0</v>
      </c>
    </row>
    <row r="118" spans="1:7" s="12" customFormat="1" x14ac:dyDescent="0.25">
      <c r="A118" s="48">
        <v>93</v>
      </c>
      <c r="B118" s="215"/>
      <c r="C118" s="215"/>
      <c r="D118" s="19"/>
      <c r="E118" s="177"/>
      <c r="F118" s="17"/>
      <c r="G118" s="40">
        <f t="shared" si="1"/>
        <v>0</v>
      </c>
    </row>
    <row r="119" spans="1:7" s="12" customFormat="1" x14ac:dyDescent="0.25">
      <c r="A119" s="48">
        <v>94</v>
      </c>
      <c r="B119" s="215"/>
      <c r="C119" s="215"/>
      <c r="D119" s="19"/>
      <c r="E119" s="177"/>
      <c r="F119" s="17"/>
      <c r="G119" s="40">
        <f t="shared" si="1"/>
        <v>0</v>
      </c>
    </row>
    <row r="120" spans="1:7" s="12" customFormat="1" x14ac:dyDescent="0.25">
      <c r="A120" s="48">
        <v>95</v>
      </c>
      <c r="B120" s="215"/>
      <c r="C120" s="215"/>
      <c r="D120" s="19"/>
      <c r="E120" s="177"/>
      <c r="F120" s="17"/>
      <c r="G120" s="40">
        <f t="shared" si="1"/>
        <v>0</v>
      </c>
    </row>
    <row r="121" spans="1:7" s="12" customFormat="1" x14ac:dyDescent="0.25">
      <c r="A121" s="48">
        <v>96</v>
      </c>
      <c r="B121" s="215"/>
      <c r="C121" s="215"/>
      <c r="D121" s="19"/>
      <c r="E121" s="177"/>
      <c r="F121" s="17"/>
      <c r="G121" s="40">
        <f t="shared" si="1"/>
        <v>0</v>
      </c>
    </row>
    <row r="122" spans="1:7" s="12" customFormat="1" x14ac:dyDescent="0.25">
      <c r="A122" s="48">
        <v>97</v>
      </c>
      <c r="B122" s="215"/>
      <c r="C122" s="215"/>
      <c r="D122" s="19"/>
      <c r="E122" s="177"/>
      <c r="F122" s="17"/>
      <c r="G122" s="40">
        <f t="shared" si="1"/>
        <v>0</v>
      </c>
    </row>
    <row r="123" spans="1:7" s="12" customFormat="1" x14ac:dyDescent="0.25">
      <c r="A123" s="48">
        <v>98</v>
      </c>
      <c r="B123" s="215"/>
      <c r="C123" s="215"/>
      <c r="D123" s="19"/>
      <c r="E123" s="177"/>
      <c r="F123" s="17"/>
      <c r="G123" s="40">
        <f t="shared" si="1"/>
        <v>0</v>
      </c>
    </row>
    <row r="124" spans="1:7" s="12" customFormat="1" x14ac:dyDescent="0.25">
      <c r="A124" s="48">
        <v>99</v>
      </c>
      <c r="B124" s="215"/>
      <c r="C124" s="215"/>
      <c r="D124" s="19"/>
      <c r="E124" s="177"/>
      <c r="F124" s="17"/>
      <c r="G124" s="40">
        <f t="shared" si="1"/>
        <v>0</v>
      </c>
    </row>
    <row r="125" spans="1:7" s="12" customFormat="1" x14ac:dyDescent="0.25">
      <c r="A125" s="48">
        <v>100</v>
      </c>
      <c r="B125" s="215"/>
      <c r="C125" s="215"/>
      <c r="D125" s="19"/>
      <c r="E125" s="177"/>
      <c r="F125" s="17"/>
      <c r="G125" s="40">
        <f t="shared" si="1"/>
        <v>0</v>
      </c>
    </row>
    <row r="126" spans="1:7" s="12" customFormat="1" x14ac:dyDescent="0.25">
      <c r="A126" s="48">
        <v>101</v>
      </c>
      <c r="B126" s="215"/>
      <c r="C126" s="215"/>
      <c r="D126" s="19"/>
      <c r="E126" s="177"/>
      <c r="F126" s="17"/>
      <c r="G126" s="40">
        <f t="shared" si="1"/>
        <v>0</v>
      </c>
    </row>
    <row r="127" spans="1:7" s="12" customFormat="1" x14ac:dyDescent="0.25">
      <c r="A127" s="48">
        <v>102</v>
      </c>
      <c r="B127" s="215"/>
      <c r="C127" s="215"/>
      <c r="D127" s="19"/>
      <c r="E127" s="177"/>
      <c r="F127" s="17"/>
      <c r="G127" s="40">
        <f t="shared" si="1"/>
        <v>0</v>
      </c>
    </row>
    <row r="128" spans="1:7" s="12" customFormat="1" x14ac:dyDescent="0.25">
      <c r="A128" s="48">
        <v>103</v>
      </c>
      <c r="B128" s="215"/>
      <c r="C128" s="215"/>
      <c r="D128" s="19"/>
      <c r="E128" s="177"/>
      <c r="F128" s="17"/>
      <c r="G128" s="40">
        <f t="shared" si="1"/>
        <v>0</v>
      </c>
    </row>
    <row r="129" spans="1:7" s="12" customFormat="1" x14ac:dyDescent="0.25">
      <c r="A129" s="48">
        <v>104</v>
      </c>
      <c r="B129" s="215"/>
      <c r="C129" s="215"/>
      <c r="D129" s="19"/>
      <c r="E129" s="177"/>
      <c r="F129" s="17"/>
      <c r="G129" s="40">
        <f t="shared" si="1"/>
        <v>0</v>
      </c>
    </row>
    <row r="130" spans="1:7" s="12" customFormat="1" x14ac:dyDescent="0.25">
      <c r="A130" s="48">
        <v>105</v>
      </c>
      <c r="B130" s="215"/>
      <c r="C130" s="215"/>
      <c r="D130" s="19"/>
      <c r="E130" s="177"/>
      <c r="F130" s="17"/>
      <c r="G130" s="40">
        <f t="shared" si="1"/>
        <v>0</v>
      </c>
    </row>
    <row r="131" spans="1:7" s="12" customFormat="1" x14ac:dyDescent="0.25">
      <c r="A131" s="48">
        <v>106</v>
      </c>
      <c r="B131" s="215"/>
      <c r="C131" s="215"/>
      <c r="D131" s="19"/>
      <c r="E131" s="177"/>
      <c r="F131" s="17"/>
      <c r="G131" s="40">
        <f t="shared" si="1"/>
        <v>0</v>
      </c>
    </row>
    <row r="132" spans="1:7" s="12" customFormat="1" x14ac:dyDescent="0.25">
      <c r="A132" s="48">
        <v>107</v>
      </c>
      <c r="B132" s="215"/>
      <c r="C132" s="215"/>
      <c r="D132" s="19"/>
      <c r="E132" s="177"/>
      <c r="F132" s="17"/>
      <c r="G132" s="40">
        <f t="shared" si="1"/>
        <v>0</v>
      </c>
    </row>
    <row r="133" spans="1:7" s="12" customFormat="1" x14ac:dyDescent="0.25">
      <c r="A133" s="48">
        <v>108</v>
      </c>
      <c r="B133" s="215"/>
      <c r="C133" s="215"/>
      <c r="D133" s="19"/>
      <c r="E133" s="177"/>
      <c r="F133" s="17"/>
      <c r="G133" s="40">
        <f t="shared" si="1"/>
        <v>0</v>
      </c>
    </row>
    <row r="134" spans="1:7" s="12" customFormat="1" x14ac:dyDescent="0.25">
      <c r="A134" s="48">
        <v>109</v>
      </c>
      <c r="B134" s="215"/>
      <c r="C134" s="215"/>
      <c r="D134" s="19"/>
      <c r="E134" s="177"/>
      <c r="F134" s="17"/>
      <c r="G134" s="40">
        <f t="shared" si="1"/>
        <v>0</v>
      </c>
    </row>
    <row r="135" spans="1:7" s="12" customFormat="1" x14ac:dyDescent="0.25">
      <c r="A135" s="48">
        <v>110</v>
      </c>
      <c r="B135" s="215"/>
      <c r="C135" s="215"/>
      <c r="D135" s="19"/>
      <c r="E135" s="177"/>
      <c r="F135" s="17"/>
      <c r="G135" s="40">
        <f t="shared" si="1"/>
        <v>0</v>
      </c>
    </row>
    <row r="136" spans="1:7" s="12" customFormat="1" x14ac:dyDescent="0.25">
      <c r="A136" s="48">
        <v>111</v>
      </c>
      <c r="B136" s="215"/>
      <c r="C136" s="215"/>
      <c r="D136" s="19"/>
      <c r="E136" s="177"/>
      <c r="F136" s="17"/>
      <c r="G136" s="40">
        <f t="shared" si="1"/>
        <v>0</v>
      </c>
    </row>
    <row r="137" spans="1:7" s="12" customFormat="1" x14ac:dyDescent="0.25">
      <c r="A137" s="48">
        <v>112</v>
      </c>
      <c r="B137" s="215"/>
      <c r="C137" s="215"/>
      <c r="D137" s="19"/>
      <c r="E137" s="177"/>
      <c r="F137" s="17"/>
      <c r="G137" s="40">
        <f t="shared" si="1"/>
        <v>0</v>
      </c>
    </row>
    <row r="138" spans="1:7" s="12" customFormat="1" x14ac:dyDescent="0.25">
      <c r="A138" s="48">
        <v>113</v>
      </c>
      <c r="B138" s="215"/>
      <c r="C138" s="215"/>
      <c r="D138" s="19"/>
      <c r="E138" s="177"/>
      <c r="F138" s="17"/>
      <c r="G138" s="40">
        <f t="shared" si="1"/>
        <v>0</v>
      </c>
    </row>
    <row r="139" spans="1:7" s="12" customFormat="1" x14ac:dyDescent="0.25">
      <c r="A139" s="48">
        <v>114</v>
      </c>
      <c r="B139" s="215"/>
      <c r="C139" s="215"/>
      <c r="D139" s="19"/>
      <c r="E139" s="177"/>
      <c r="F139" s="17"/>
      <c r="G139" s="40">
        <f t="shared" si="1"/>
        <v>0</v>
      </c>
    </row>
    <row r="140" spans="1:7" s="12" customFormat="1" x14ac:dyDescent="0.25">
      <c r="A140" s="48">
        <v>115</v>
      </c>
      <c r="B140" s="215"/>
      <c r="C140" s="215"/>
      <c r="D140" s="19"/>
      <c r="E140" s="177"/>
      <c r="F140" s="17"/>
      <c r="G140" s="40">
        <f t="shared" si="1"/>
        <v>0</v>
      </c>
    </row>
    <row r="141" spans="1:7" s="12" customFormat="1" x14ac:dyDescent="0.25">
      <c r="A141" s="48">
        <v>116</v>
      </c>
      <c r="B141" s="215"/>
      <c r="C141" s="215"/>
      <c r="D141" s="19"/>
      <c r="E141" s="177"/>
      <c r="F141" s="17"/>
      <c r="G141" s="40">
        <f t="shared" si="1"/>
        <v>0</v>
      </c>
    </row>
    <row r="142" spans="1:7" s="12" customFormat="1" x14ac:dyDescent="0.25">
      <c r="A142" s="48">
        <v>117</v>
      </c>
      <c r="B142" s="215"/>
      <c r="C142" s="215"/>
      <c r="D142" s="19"/>
      <c r="E142" s="177"/>
      <c r="F142" s="17"/>
      <c r="G142" s="40">
        <f t="shared" si="1"/>
        <v>0</v>
      </c>
    </row>
    <row r="143" spans="1:7" s="12" customFormat="1" x14ac:dyDescent="0.25">
      <c r="A143" s="48">
        <v>118</v>
      </c>
      <c r="B143" s="215"/>
      <c r="C143" s="215"/>
      <c r="D143" s="19"/>
      <c r="E143" s="177"/>
      <c r="F143" s="17"/>
      <c r="G143" s="40">
        <f t="shared" si="1"/>
        <v>0</v>
      </c>
    </row>
    <row r="144" spans="1:7" s="12" customFormat="1" x14ac:dyDescent="0.25">
      <c r="A144" s="48">
        <v>119</v>
      </c>
      <c r="B144" s="215"/>
      <c r="C144" s="215"/>
      <c r="D144" s="19"/>
      <c r="E144" s="177"/>
      <c r="F144" s="17"/>
      <c r="G144" s="40">
        <f t="shared" si="1"/>
        <v>0</v>
      </c>
    </row>
    <row r="145" spans="1:7" s="12" customFormat="1" x14ac:dyDescent="0.25">
      <c r="A145" s="48">
        <v>120</v>
      </c>
      <c r="B145" s="215"/>
      <c r="C145" s="215"/>
      <c r="D145" s="19"/>
      <c r="E145" s="177"/>
      <c r="F145" s="17"/>
      <c r="G145" s="40">
        <f t="shared" si="1"/>
        <v>0</v>
      </c>
    </row>
    <row r="146" spans="1:7" s="12" customFormat="1" x14ac:dyDescent="0.25">
      <c r="A146" s="48">
        <v>121</v>
      </c>
      <c r="B146" s="215"/>
      <c r="C146" s="215"/>
      <c r="D146" s="19"/>
      <c r="E146" s="177"/>
      <c r="F146" s="17"/>
      <c r="G146" s="40">
        <f t="shared" si="1"/>
        <v>0</v>
      </c>
    </row>
    <row r="147" spans="1:7" s="12" customFormat="1" x14ac:dyDescent="0.25">
      <c r="A147" s="48">
        <v>122</v>
      </c>
      <c r="B147" s="215"/>
      <c r="C147" s="215"/>
      <c r="D147" s="19"/>
      <c r="E147" s="177"/>
      <c r="F147" s="17"/>
      <c r="G147" s="40">
        <f t="shared" si="1"/>
        <v>0</v>
      </c>
    </row>
    <row r="148" spans="1:7" s="12" customFormat="1" x14ac:dyDescent="0.25">
      <c r="A148" s="48">
        <v>123</v>
      </c>
      <c r="B148" s="215"/>
      <c r="C148" s="215"/>
      <c r="D148" s="19"/>
      <c r="E148" s="177"/>
      <c r="F148" s="17"/>
      <c r="G148" s="40">
        <f t="shared" si="1"/>
        <v>0</v>
      </c>
    </row>
    <row r="149" spans="1:7" s="12" customFormat="1" x14ac:dyDescent="0.25">
      <c r="A149" s="48">
        <v>124</v>
      </c>
      <c r="B149" s="215"/>
      <c r="C149" s="215"/>
      <c r="D149" s="19"/>
      <c r="E149" s="177"/>
      <c r="F149" s="17"/>
      <c r="G149" s="40">
        <f t="shared" si="1"/>
        <v>0</v>
      </c>
    </row>
    <row r="150" spans="1:7" s="12" customFormat="1" x14ac:dyDescent="0.25">
      <c r="A150" s="48">
        <v>125</v>
      </c>
      <c r="B150" s="215"/>
      <c r="C150" s="215"/>
      <c r="D150" s="19"/>
      <c r="E150" s="177"/>
      <c r="F150" s="17"/>
      <c r="G150" s="40">
        <f t="shared" si="1"/>
        <v>0</v>
      </c>
    </row>
    <row r="151" spans="1:7" s="12" customFormat="1" x14ac:dyDescent="0.25">
      <c r="A151" s="48">
        <v>126</v>
      </c>
      <c r="B151" s="215"/>
      <c r="C151" s="215"/>
      <c r="D151" s="19"/>
      <c r="E151" s="177"/>
      <c r="F151" s="17"/>
      <c r="G151" s="40">
        <f t="shared" si="1"/>
        <v>0</v>
      </c>
    </row>
    <row r="152" spans="1:7" s="12" customFormat="1" x14ac:dyDescent="0.25">
      <c r="A152" s="48">
        <v>127</v>
      </c>
      <c r="B152" s="215"/>
      <c r="C152" s="215"/>
      <c r="D152" s="19"/>
      <c r="E152" s="177"/>
      <c r="F152" s="17"/>
      <c r="G152" s="40">
        <f t="shared" si="1"/>
        <v>0</v>
      </c>
    </row>
    <row r="153" spans="1:7" s="12" customFormat="1" x14ac:dyDescent="0.25">
      <c r="A153" s="48">
        <v>128</v>
      </c>
      <c r="B153" s="215"/>
      <c r="C153" s="215"/>
      <c r="D153" s="19"/>
      <c r="E153" s="177"/>
      <c r="F153" s="17"/>
      <c r="G153" s="40">
        <f t="shared" si="1"/>
        <v>0</v>
      </c>
    </row>
    <row r="154" spans="1:7" s="12" customFormat="1" x14ac:dyDescent="0.25">
      <c r="A154" s="48">
        <v>129</v>
      </c>
      <c r="B154" s="215"/>
      <c r="C154" s="215"/>
      <c r="D154" s="19"/>
      <c r="E154" s="177"/>
      <c r="F154" s="17"/>
      <c r="G154" s="40">
        <f t="shared" si="1"/>
        <v>0</v>
      </c>
    </row>
    <row r="155" spans="1:7" s="12" customFormat="1" x14ac:dyDescent="0.25">
      <c r="A155" s="48">
        <v>130</v>
      </c>
      <c r="B155" s="215"/>
      <c r="C155" s="215"/>
      <c r="D155" s="19"/>
      <c r="E155" s="177"/>
      <c r="F155" s="17"/>
      <c r="G155" s="40">
        <f t="shared" ref="G155:G218" si="2">IFERROR(F155*E155,0)</f>
        <v>0</v>
      </c>
    </row>
    <row r="156" spans="1:7" s="12" customFormat="1" x14ac:dyDescent="0.25">
      <c r="A156" s="48">
        <v>131</v>
      </c>
      <c r="B156" s="215"/>
      <c r="C156" s="215"/>
      <c r="D156" s="19"/>
      <c r="E156" s="177"/>
      <c r="F156" s="17"/>
      <c r="G156" s="40">
        <f t="shared" si="2"/>
        <v>0</v>
      </c>
    </row>
    <row r="157" spans="1:7" s="12" customFormat="1" x14ac:dyDescent="0.25">
      <c r="A157" s="48">
        <v>132</v>
      </c>
      <c r="B157" s="215"/>
      <c r="C157" s="215"/>
      <c r="D157" s="19"/>
      <c r="E157" s="177"/>
      <c r="F157" s="17"/>
      <c r="G157" s="40">
        <f t="shared" si="2"/>
        <v>0</v>
      </c>
    </row>
    <row r="158" spans="1:7" s="12" customFormat="1" x14ac:dyDescent="0.25">
      <c r="A158" s="48">
        <v>133</v>
      </c>
      <c r="B158" s="215"/>
      <c r="C158" s="215"/>
      <c r="D158" s="19"/>
      <c r="E158" s="177"/>
      <c r="F158" s="17"/>
      <c r="G158" s="40">
        <f t="shared" si="2"/>
        <v>0</v>
      </c>
    </row>
    <row r="159" spans="1:7" s="12" customFormat="1" x14ac:dyDescent="0.25">
      <c r="A159" s="48">
        <v>134</v>
      </c>
      <c r="B159" s="215"/>
      <c r="C159" s="215"/>
      <c r="D159" s="19"/>
      <c r="E159" s="177"/>
      <c r="F159" s="17"/>
      <c r="G159" s="40">
        <f t="shared" si="2"/>
        <v>0</v>
      </c>
    </row>
    <row r="160" spans="1:7" s="12" customFormat="1" x14ac:dyDescent="0.25">
      <c r="A160" s="48">
        <v>135</v>
      </c>
      <c r="B160" s="215"/>
      <c r="C160" s="215"/>
      <c r="D160" s="19"/>
      <c r="E160" s="177"/>
      <c r="F160" s="17"/>
      <c r="G160" s="40">
        <f t="shared" si="2"/>
        <v>0</v>
      </c>
    </row>
    <row r="161" spans="1:7" s="12" customFormat="1" x14ac:dyDescent="0.25">
      <c r="A161" s="48">
        <v>136</v>
      </c>
      <c r="B161" s="215"/>
      <c r="C161" s="215"/>
      <c r="D161" s="19"/>
      <c r="E161" s="177"/>
      <c r="F161" s="17"/>
      <c r="G161" s="40">
        <f t="shared" si="2"/>
        <v>0</v>
      </c>
    </row>
    <row r="162" spans="1:7" s="12" customFormat="1" x14ac:dyDescent="0.25">
      <c r="A162" s="48">
        <v>137</v>
      </c>
      <c r="B162" s="215"/>
      <c r="C162" s="215"/>
      <c r="D162" s="19"/>
      <c r="E162" s="177"/>
      <c r="F162" s="17"/>
      <c r="G162" s="40">
        <f t="shared" si="2"/>
        <v>0</v>
      </c>
    </row>
    <row r="163" spans="1:7" s="12" customFormat="1" x14ac:dyDescent="0.25">
      <c r="A163" s="48">
        <v>138</v>
      </c>
      <c r="B163" s="215"/>
      <c r="C163" s="215"/>
      <c r="D163" s="19"/>
      <c r="E163" s="177"/>
      <c r="F163" s="17"/>
      <c r="G163" s="40">
        <f t="shared" si="2"/>
        <v>0</v>
      </c>
    </row>
    <row r="164" spans="1:7" s="12" customFormat="1" x14ac:dyDescent="0.25">
      <c r="A164" s="48">
        <v>139</v>
      </c>
      <c r="B164" s="215"/>
      <c r="C164" s="215"/>
      <c r="D164" s="19"/>
      <c r="E164" s="177"/>
      <c r="F164" s="17"/>
      <c r="G164" s="40">
        <f t="shared" si="2"/>
        <v>0</v>
      </c>
    </row>
    <row r="165" spans="1:7" s="12" customFormat="1" x14ac:dyDescent="0.25">
      <c r="A165" s="48">
        <v>140</v>
      </c>
      <c r="B165" s="215"/>
      <c r="C165" s="215"/>
      <c r="D165" s="19"/>
      <c r="E165" s="177"/>
      <c r="F165" s="17"/>
      <c r="G165" s="40">
        <f t="shared" si="2"/>
        <v>0</v>
      </c>
    </row>
    <row r="166" spans="1:7" s="12" customFormat="1" x14ac:dyDescent="0.25">
      <c r="A166" s="48">
        <v>141</v>
      </c>
      <c r="B166" s="215"/>
      <c r="C166" s="215"/>
      <c r="D166" s="19"/>
      <c r="E166" s="177"/>
      <c r="F166" s="17"/>
      <c r="G166" s="40">
        <f t="shared" si="2"/>
        <v>0</v>
      </c>
    </row>
    <row r="167" spans="1:7" s="12" customFormat="1" x14ac:dyDescent="0.25">
      <c r="A167" s="48">
        <v>142</v>
      </c>
      <c r="B167" s="215"/>
      <c r="C167" s="215"/>
      <c r="D167" s="19"/>
      <c r="E167" s="177"/>
      <c r="F167" s="17"/>
      <c r="G167" s="40">
        <f t="shared" si="2"/>
        <v>0</v>
      </c>
    </row>
    <row r="168" spans="1:7" s="12" customFormat="1" x14ac:dyDescent="0.25">
      <c r="A168" s="48">
        <v>143</v>
      </c>
      <c r="B168" s="215"/>
      <c r="C168" s="215"/>
      <c r="D168" s="19"/>
      <c r="E168" s="177"/>
      <c r="F168" s="17"/>
      <c r="G168" s="40">
        <f t="shared" si="2"/>
        <v>0</v>
      </c>
    </row>
    <row r="169" spans="1:7" s="12" customFormat="1" x14ac:dyDescent="0.25">
      <c r="A169" s="48">
        <v>144</v>
      </c>
      <c r="B169" s="215"/>
      <c r="C169" s="215"/>
      <c r="D169" s="19"/>
      <c r="E169" s="177"/>
      <c r="F169" s="17"/>
      <c r="G169" s="40">
        <f t="shared" si="2"/>
        <v>0</v>
      </c>
    </row>
    <row r="170" spans="1:7" s="12" customFormat="1" x14ac:dyDescent="0.25">
      <c r="A170" s="48">
        <v>145</v>
      </c>
      <c r="B170" s="215"/>
      <c r="C170" s="215"/>
      <c r="D170" s="19"/>
      <c r="E170" s="177"/>
      <c r="F170" s="17"/>
      <c r="G170" s="40">
        <f t="shared" si="2"/>
        <v>0</v>
      </c>
    </row>
    <row r="171" spans="1:7" s="12" customFormat="1" x14ac:dyDescent="0.25">
      <c r="A171" s="48">
        <v>146</v>
      </c>
      <c r="B171" s="215"/>
      <c r="C171" s="215"/>
      <c r="D171" s="19"/>
      <c r="E171" s="177"/>
      <c r="F171" s="17"/>
      <c r="G171" s="40">
        <f t="shared" si="2"/>
        <v>0</v>
      </c>
    </row>
    <row r="172" spans="1:7" s="12" customFormat="1" x14ac:dyDescent="0.25">
      <c r="A172" s="48">
        <v>147</v>
      </c>
      <c r="B172" s="215"/>
      <c r="C172" s="215"/>
      <c r="D172" s="19"/>
      <c r="E172" s="177"/>
      <c r="F172" s="17"/>
      <c r="G172" s="40">
        <f t="shared" si="2"/>
        <v>0</v>
      </c>
    </row>
    <row r="173" spans="1:7" s="12" customFormat="1" x14ac:dyDescent="0.25">
      <c r="A173" s="48">
        <v>148</v>
      </c>
      <c r="B173" s="215"/>
      <c r="C173" s="215"/>
      <c r="D173" s="19"/>
      <c r="E173" s="177"/>
      <c r="F173" s="17"/>
      <c r="G173" s="40">
        <f t="shared" si="2"/>
        <v>0</v>
      </c>
    </row>
    <row r="174" spans="1:7" s="12" customFormat="1" x14ac:dyDescent="0.25">
      <c r="A174" s="48">
        <v>149</v>
      </c>
      <c r="B174" s="215"/>
      <c r="C174" s="215"/>
      <c r="D174" s="19"/>
      <c r="E174" s="177"/>
      <c r="F174" s="17"/>
      <c r="G174" s="40">
        <f t="shared" si="2"/>
        <v>0</v>
      </c>
    </row>
    <row r="175" spans="1:7" s="12" customFormat="1" x14ac:dyDescent="0.25">
      <c r="A175" s="48">
        <v>150</v>
      </c>
      <c r="B175" s="215"/>
      <c r="C175" s="215"/>
      <c r="D175" s="19"/>
      <c r="E175" s="177"/>
      <c r="F175" s="17"/>
      <c r="G175" s="40">
        <f t="shared" si="2"/>
        <v>0</v>
      </c>
    </row>
    <row r="176" spans="1:7" s="12" customFormat="1" x14ac:dyDescent="0.25">
      <c r="A176" s="48">
        <v>151</v>
      </c>
      <c r="B176" s="215"/>
      <c r="C176" s="215"/>
      <c r="D176" s="19"/>
      <c r="E176" s="177"/>
      <c r="F176" s="17"/>
      <c r="G176" s="40">
        <f t="shared" si="2"/>
        <v>0</v>
      </c>
    </row>
    <row r="177" spans="1:7" s="12" customFormat="1" x14ac:dyDescent="0.25">
      <c r="A177" s="48">
        <v>152</v>
      </c>
      <c r="B177" s="215"/>
      <c r="C177" s="215"/>
      <c r="D177" s="19"/>
      <c r="E177" s="177"/>
      <c r="F177" s="17"/>
      <c r="G177" s="40">
        <f t="shared" si="2"/>
        <v>0</v>
      </c>
    </row>
    <row r="178" spans="1:7" s="12" customFormat="1" x14ac:dyDescent="0.25">
      <c r="A178" s="48">
        <v>153</v>
      </c>
      <c r="B178" s="215"/>
      <c r="C178" s="215"/>
      <c r="D178" s="19"/>
      <c r="E178" s="177"/>
      <c r="F178" s="17"/>
      <c r="G178" s="40">
        <f t="shared" si="2"/>
        <v>0</v>
      </c>
    </row>
    <row r="179" spans="1:7" s="12" customFormat="1" x14ac:dyDescent="0.25">
      <c r="A179" s="48">
        <v>154</v>
      </c>
      <c r="B179" s="215"/>
      <c r="C179" s="215"/>
      <c r="D179" s="19"/>
      <c r="E179" s="177"/>
      <c r="F179" s="17"/>
      <c r="G179" s="40">
        <f t="shared" si="2"/>
        <v>0</v>
      </c>
    </row>
    <row r="180" spans="1:7" s="12" customFormat="1" x14ac:dyDescent="0.25">
      <c r="A180" s="48">
        <v>155</v>
      </c>
      <c r="B180" s="215"/>
      <c r="C180" s="215"/>
      <c r="D180" s="19"/>
      <c r="E180" s="177"/>
      <c r="F180" s="17"/>
      <c r="G180" s="40">
        <f t="shared" si="2"/>
        <v>0</v>
      </c>
    </row>
    <row r="181" spans="1:7" s="12" customFormat="1" x14ac:dyDescent="0.25">
      <c r="A181" s="48">
        <v>156</v>
      </c>
      <c r="B181" s="215"/>
      <c r="C181" s="215"/>
      <c r="D181" s="19"/>
      <c r="E181" s="177"/>
      <c r="F181" s="17"/>
      <c r="G181" s="40">
        <f t="shared" si="2"/>
        <v>0</v>
      </c>
    </row>
    <row r="182" spans="1:7" s="12" customFormat="1" x14ac:dyDescent="0.25">
      <c r="A182" s="48">
        <v>157</v>
      </c>
      <c r="B182" s="215"/>
      <c r="C182" s="215"/>
      <c r="D182" s="19"/>
      <c r="E182" s="177"/>
      <c r="F182" s="17"/>
      <c r="G182" s="40">
        <f t="shared" si="2"/>
        <v>0</v>
      </c>
    </row>
    <row r="183" spans="1:7" s="12" customFormat="1" x14ac:dyDescent="0.25">
      <c r="A183" s="48">
        <v>158</v>
      </c>
      <c r="B183" s="215"/>
      <c r="C183" s="215"/>
      <c r="D183" s="19"/>
      <c r="E183" s="177"/>
      <c r="F183" s="17"/>
      <c r="G183" s="40">
        <f t="shared" si="2"/>
        <v>0</v>
      </c>
    </row>
    <row r="184" spans="1:7" s="12" customFormat="1" x14ac:dyDescent="0.25">
      <c r="A184" s="48">
        <v>159</v>
      </c>
      <c r="B184" s="215"/>
      <c r="C184" s="215"/>
      <c r="D184" s="19"/>
      <c r="E184" s="177"/>
      <c r="F184" s="17"/>
      <c r="G184" s="40">
        <f t="shared" si="2"/>
        <v>0</v>
      </c>
    </row>
    <row r="185" spans="1:7" s="12" customFormat="1" x14ac:dyDescent="0.25">
      <c r="A185" s="48">
        <v>160</v>
      </c>
      <c r="B185" s="215"/>
      <c r="C185" s="215"/>
      <c r="D185" s="19"/>
      <c r="E185" s="177"/>
      <c r="F185" s="17"/>
      <c r="G185" s="40">
        <f t="shared" si="2"/>
        <v>0</v>
      </c>
    </row>
    <row r="186" spans="1:7" s="12" customFormat="1" x14ac:dyDescent="0.25">
      <c r="A186" s="48">
        <v>161</v>
      </c>
      <c r="B186" s="215"/>
      <c r="C186" s="215"/>
      <c r="D186" s="19"/>
      <c r="E186" s="177"/>
      <c r="F186" s="17"/>
      <c r="G186" s="40">
        <f t="shared" si="2"/>
        <v>0</v>
      </c>
    </row>
    <row r="187" spans="1:7" s="12" customFormat="1" x14ac:dyDescent="0.25">
      <c r="A187" s="48">
        <v>162</v>
      </c>
      <c r="B187" s="215"/>
      <c r="C187" s="215"/>
      <c r="D187" s="19"/>
      <c r="E187" s="177"/>
      <c r="F187" s="17"/>
      <c r="G187" s="40">
        <f t="shared" si="2"/>
        <v>0</v>
      </c>
    </row>
    <row r="188" spans="1:7" s="12" customFormat="1" x14ac:dyDescent="0.25">
      <c r="A188" s="48">
        <v>163</v>
      </c>
      <c r="B188" s="215"/>
      <c r="C188" s="215"/>
      <c r="D188" s="19"/>
      <c r="E188" s="177"/>
      <c r="F188" s="17"/>
      <c r="G188" s="40">
        <f t="shared" si="2"/>
        <v>0</v>
      </c>
    </row>
    <row r="189" spans="1:7" s="12" customFormat="1" x14ac:dyDescent="0.25">
      <c r="A189" s="48">
        <v>164</v>
      </c>
      <c r="B189" s="215"/>
      <c r="C189" s="215"/>
      <c r="D189" s="19"/>
      <c r="E189" s="177"/>
      <c r="F189" s="17"/>
      <c r="G189" s="40">
        <f t="shared" si="2"/>
        <v>0</v>
      </c>
    </row>
    <row r="190" spans="1:7" s="12" customFormat="1" x14ac:dyDescent="0.25">
      <c r="A190" s="48">
        <v>165</v>
      </c>
      <c r="B190" s="215"/>
      <c r="C190" s="215"/>
      <c r="D190" s="19"/>
      <c r="E190" s="177"/>
      <c r="F190" s="17"/>
      <c r="G190" s="40">
        <f t="shared" si="2"/>
        <v>0</v>
      </c>
    </row>
    <row r="191" spans="1:7" s="12" customFormat="1" x14ac:dyDescent="0.25">
      <c r="A191" s="48">
        <v>166</v>
      </c>
      <c r="B191" s="215"/>
      <c r="C191" s="215"/>
      <c r="D191" s="19"/>
      <c r="E191" s="177"/>
      <c r="F191" s="17"/>
      <c r="G191" s="40">
        <f t="shared" si="2"/>
        <v>0</v>
      </c>
    </row>
    <row r="192" spans="1:7" s="12" customFormat="1" x14ac:dyDescent="0.25">
      <c r="A192" s="48">
        <v>167</v>
      </c>
      <c r="B192" s="215"/>
      <c r="C192" s="215"/>
      <c r="D192" s="19"/>
      <c r="E192" s="177"/>
      <c r="F192" s="17"/>
      <c r="G192" s="40">
        <f t="shared" si="2"/>
        <v>0</v>
      </c>
    </row>
    <row r="193" spans="1:7" s="12" customFormat="1" x14ac:dyDescent="0.25">
      <c r="A193" s="48">
        <v>168</v>
      </c>
      <c r="B193" s="215"/>
      <c r="C193" s="215"/>
      <c r="D193" s="19"/>
      <c r="E193" s="177"/>
      <c r="F193" s="17"/>
      <c r="G193" s="40">
        <f t="shared" si="2"/>
        <v>0</v>
      </c>
    </row>
    <row r="194" spans="1:7" s="12" customFormat="1" x14ac:dyDescent="0.25">
      <c r="A194" s="48">
        <v>169</v>
      </c>
      <c r="B194" s="215"/>
      <c r="C194" s="215"/>
      <c r="D194" s="19"/>
      <c r="E194" s="177"/>
      <c r="F194" s="17"/>
      <c r="G194" s="40">
        <f t="shared" si="2"/>
        <v>0</v>
      </c>
    </row>
    <row r="195" spans="1:7" s="12" customFormat="1" x14ac:dyDescent="0.25">
      <c r="A195" s="48">
        <v>170</v>
      </c>
      <c r="B195" s="215"/>
      <c r="C195" s="215"/>
      <c r="D195" s="19"/>
      <c r="E195" s="177"/>
      <c r="F195" s="17"/>
      <c r="G195" s="40">
        <f t="shared" si="2"/>
        <v>0</v>
      </c>
    </row>
    <row r="196" spans="1:7" s="12" customFormat="1" x14ac:dyDescent="0.25">
      <c r="A196" s="48">
        <v>171</v>
      </c>
      <c r="B196" s="215"/>
      <c r="C196" s="215"/>
      <c r="D196" s="19"/>
      <c r="E196" s="177"/>
      <c r="F196" s="17"/>
      <c r="G196" s="40">
        <f t="shared" si="2"/>
        <v>0</v>
      </c>
    </row>
    <row r="197" spans="1:7" s="12" customFormat="1" x14ac:dyDescent="0.25">
      <c r="A197" s="48">
        <v>172</v>
      </c>
      <c r="B197" s="215"/>
      <c r="C197" s="215"/>
      <c r="D197" s="19"/>
      <c r="E197" s="177"/>
      <c r="F197" s="17"/>
      <c r="G197" s="40">
        <f t="shared" si="2"/>
        <v>0</v>
      </c>
    </row>
    <row r="198" spans="1:7" s="12" customFormat="1" x14ac:dyDescent="0.25">
      <c r="A198" s="48">
        <v>173</v>
      </c>
      <c r="B198" s="215"/>
      <c r="C198" s="215"/>
      <c r="D198" s="19"/>
      <c r="E198" s="177"/>
      <c r="F198" s="17"/>
      <c r="G198" s="40">
        <f t="shared" si="2"/>
        <v>0</v>
      </c>
    </row>
    <row r="199" spans="1:7" s="12" customFormat="1" x14ac:dyDescent="0.25">
      <c r="A199" s="48">
        <v>174</v>
      </c>
      <c r="B199" s="215"/>
      <c r="C199" s="215"/>
      <c r="D199" s="19"/>
      <c r="E199" s="177"/>
      <c r="F199" s="17"/>
      <c r="G199" s="40">
        <f t="shared" si="2"/>
        <v>0</v>
      </c>
    </row>
    <row r="200" spans="1:7" s="12" customFormat="1" x14ac:dyDescent="0.25">
      <c r="A200" s="48">
        <v>175</v>
      </c>
      <c r="B200" s="215"/>
      <c r="C200" s="215"/>
      <c r="D200" s="19"/>
      <c r="E200" s="177"/>
      <c r="F200" s="17"/>
      <c r="G200" s="40">
        <f t="shared" si="2"/>
        <v>0</v>
      </c>
    </row>
    <row r="201" spans="1:7" s="12" customFormat="1" x14ac:dyDescent="0.25">
      <c r="A201" s="48">
        <v>176</v>
      </c>
      <c r="B201" s="215"/>
      <c r="C201" s="215"/>
      <c r="D201" s="19"/>
      <c r="E201" s="177"/>
      <c r="F201" s="17"/>
      <c r="G201" s="40">
        <f t="shared" si="2"/>
        <v>0</v>
      </c>
    </row>
    <row r="202" spans="1:7" s="12" customFormat="1" x14ac:dyDescent="0.25">
      <c r="A202" s="48">
        <v>177</v>
      </c>
      <c r="B202" s="215"/>
      <c r="C202" s="215"/>
      <c r="D202" s="19"/>
      <c r="E202" s="177"/>
      <c r="F202" s="17"/>
      <c r="G202" s="40">
        <f t="shared" si="2"/>
        <v>0</v>
      </c>
    </row>
    <row r="203" spans="1:7" s="12" customFormat="1" x14ac:dyDescent="0.25">
      <c r="A203" s="48">
        <v>178</v>
      </c>
      <c r="B203" s="215"/>
      <c r="C203" s="215"/>
      <c r="D203" s="19"/>
      <c r="E203" s="177"/>
      <c r="F203" s="17"/>
      <c r="G203" s="40">
        <f t="shared" si="2"/>
        <v>0</v>
      </c>
    </row>
    <row r="204" spans="1:7" s="12" customFormat="1" x14ac:dyDescent="0.25">
      <c r="A204" s="48">
        <v>179</v>
      </c>
      <c r="B204" s="215"/>
      <c r="C204" s="215"/>
      <c r="D204" s="19"/>
      <c r="E204" s="177"/>
      <c r="F204" s="17"/>
      <c r="G204" s="40">
        <f t="shared" si="2"/>
        <v>0</v>
      </c>
    </row>
    <row r="205" spans="1:7" s="12" customFormat="1" x14ac:dyDescent="0.25">
      <c r="A205" s="48">
        <v>180</v>
      </c>
      <c r="B205" s="215"/>
      <c r="C205" s="215"/>
      <c r="D205" s="19"/>
      <c r="E205" s="177"/>
      <c r="F205" s="17"/>
      <c r="G205" s="40">
        <f t="shared" si="2"/>
        <v>0</v>
      </c>
    </row>
    <row r="206" spans="1:7" s="12" customFormat="1" x14ac:dyDescent="0.25">
      <c r="A206" s="48">
        <v>181</v>
      </c>
      <c r="B206" s="215"/>
      <c r="C206" s="215"/>
      <c r="D206" s="19"/>
      <c r="E206" s="177"/>
      <c r="F206" s="17"/>
      <c r="G206" s="40">
        <f t="shared" si="2"/>
        <v>0</v>
      </c>
    </row>
    <row r="207" spans="1:7" s="12" customFormat="1" x14ac:dyDescent="0.25">
      <c r="A207" s="48">
        <v>182</v>
      </c>
      <c r="B207" s="215"/>
      <c r="C207" s="215"/>
      <c r="D207" s="19"/>
      <c r="E207" s="177"/>
      <c r="F207" s="17"/>
      <c r="G207" s="40">
        <f t="shared" si="2"/>
        <v>0</v>
      </c>
    </row>
    <row r="208" spans="1:7" s="12" customFormat="1" x14ac:dyDescent="0.25">
      <c r="A208" s="48">
        <v>183</v>
      </c>
      <c r="B208" s="215"/>
      <c r="C208" s="215"/>
      <c r="D208" s="19"/>
      <c r="E208" s="177"/>
      <c r="F208" s="17"/>
      <c r="G208" s="40">
        <f t="shared" si="2"/>
        <v>0</v>
      </c>
    </row>
    <row r="209" spans="1:7" s="12" customFormat="1" x14ac:dyDescent="0.25">
      <c r="A209" s="48">
        <v>184</v>
      </c>
      <c r="B209" s="215"/>
      <c r="C209" s="215"/>
      <c r="D209" s="19"/>
      <c r="E209" s="177"/>
      <c r="F209" s="17"/>
      <c r="G209" s="40">
        <f t="shared" si="2"/>
        <v>0</v>
      </c>
    </row>
    <row r="210" spans="1:7" s="12" customFormat="1" x14ac:dyDescent="0.25">
      <c r="A210" s="48">
        <v>185</v>
      </c>
      <c r="B210" s="215"/>
      <c r="C210" s="215"/>
      <c r="D210" s="19"/>
      <c r="E210" s="177"/>
      <c r="F210" s="17"/>
      <c r="G210" s="40">
        <f t="shared" si="2"/>
        <v>0</v>
      </c>
    </row>
    <row r="211" spans="1:7" s="12" customFormat="1" x14ac:dyDescent="0.25">
      <c r="A211" s="48">
        <v>186</v>
      </c>
      <c r="B211" s="215"/>
      <c r="C211" s="215"/>
      <c r="D211" s="19"/>
      <c r="E211" s="177"/>
      <c r="F211" s="17"/>
      <c r="G211" s="40">
        <f t="shared" si="2"/>
        <v>0</v>
      </c>
    </row>
    <row r="212" spans="1:7" s="12" customFormat="1" x14ac:dyDescent="0.25">
      <c r="A212" s="48">
        <v>187</v>
      </c>
      <c r="B212" s="215"/>
      <c r="C212" s="215"/>
      <c r="D212" s="19"/>
      <c r="E212" s="177"/>
      <c r="F212" s="17"/>
      <c r="G212" s="40">
        <f t="shared" si="2"/>
        <v>0</v>
      </c>
    </row>
    <row r="213" spans="1:7" s="12" customFormat="1" x14ac:dyDescent="0.25">
      <c r="A213" s="48">
        <v>188</v>
      </c>
      <c r="B213" s="215"/>
      <c r="C213" s="215"/>
      <c r="D213" s="19"/>
      <c r="E213" s="177"/>
      <c r="F213" s="17"/>
      <c r="G213" s="40">
        <f t="shared" si="2"/>
        <v>0</v>
      </c>
    </row>
    <row r="214" spans="1:7" s="12" customFormat="1" x14ac:dyDescent="0.25">
      <c r="A214" s="48">
        <v>189</v>
      </c>
      <c r="B214" s="215"/>
      <c r="C214" s="215"/>
      <c r="D214" s="19"/>
      <c r="E214" s="177"/>
      <c r="F214" s="17"/>
      <c r="G214" s="40">
        <f t="shared" si="2"/>
        <v>0</v>
      </c>
    </row>
    <row r="215" spans="1:7" s="12" customFormat="1" x14ac:dyDescent="0.25">
      <c r="A215" s="48">
        <v>190</v>
      </c>
      <c r="B215" s="215"/>
      <c r="C215" s="215"/>
      <c r="D215" s="19"/>
      <c r="E215" s="177"/>
      <c r="F215" s="17"/>
      <c r="G215" s="40">
        <f t="shared" si="2"/>
        <v>0</v>
      </c>
    </row>
    <row r="216" spans="1:7" s="12" customFormat="1" x14ac:dyDescent="0.25">
      <c r="A216" s="48">
        <v>191</v>
      </c>
      <c r="B216" s="215"/>
      <c r="C216" s="215"/>
      <c r="D216" s="19"/>
      <c r="E216" s="177"/>
      <c r="F216" s="17"/>
      <c r="G216" s="40">
        <f t="shared" si="2"/>
        <v>0</v>
      </c>
    </row>
    <row r="217" spans="1:7" s="12" customFormat="1" x14ac:dyDescent="0.25">
      <c r="A217" s="48">
        <v>192</v>
      </c>
      <c r="B217" s="215"/>
      <c r="C217" s="215"/>
      <c r="D217" s="19"/>
      <c r="E217" s="177"/>
      <c r="F217" s="17"/>
      <c r="G217" s="40">
        <f t="shared" si="2"/>
        <v>0</v>
      </c>
    </row>
    <row r="218" spans="1:7" s="12" customFormat="1" x14ac:dyDescent="0.25">
      <c r="A218" s="48">
        <v>193</v>
      </c>
      <c r="B218" s="215"/>
      <c r="C218" s="215"/>
      <c r="D218" s="19"/>
      <c r="E218" s="177"/>
      <c r="F218" s="17"/>
      <c r="G218" s="40">
        <f t="shared" si="2"/>
        <v>0</v>
      </c>
    </row>
    <row r="219" spans="1:7" s="12" customFormat="1" x14ac:dyDescent="0.25">
      <c r="A219" s="48">
        <v>194</v>
      </c>
      <c r="B219" s="215"/>
      <c r="C219" s="215"/>
      <c r="D219" s="19"/>
      <c r="E219" s="177"/>
      <c r="F219" s="17"/>
      <c r="G219" s="40">
        <f t="shared" ref="G219:G282" si="3">IFERROR(F219*E219,0)</f>
        <v>0</v>
      </c>
    </row>
    <row r="220" spans="1:7" s="12" customFormat="1" x14ac:dyDescent="0.25">
      <c r="A220" s="48">
        <v>195</v>
      </c>
      <c r="B220" s="215"/>
      <c r="C220" s="215"/>
      <c r="D220" s="19"/>
      <c r="E220" s="177"/>
      <c r="F220" s="17"/>
      <c r="G220" s="40">
        <f t="shared" si="3"/>
        <v>0</v>
      </c>
    </row>
    <row r="221" spans="1:7" s="12" customFormat="1" x14ac:dyDescent="0.25">
      <c r="A221" s="48">
        <v>196</v>
      </c>
      <c r="B221" s="215"/>
      <c r="C221" s="215"/>
      <c r="D221" s="19"/>
      <c r="E221" s="177"/>
      <c r="F221" s="17"/>
      <c r="G221" s="40">
        <f t="shared" si="3"/>
        <v>0</v>
      </c>
    </row>
    <row r="222" spans="1:7" s="12" customFormat="1" x14ac:dyDescent="0.25">
      <c r="A222" s="48">
        <v>197</v>
      </c>
      <c r="B222" s="215"/>
      <c r="C222" s="215"/>
      <c r="D222" s="19"/>
      <c r="E222" s="177"/>
      <c r="F222" s="17"/>
      <c r="G222" s="40">
        <f t="shared" si="3"/>
        <v>0</v>
      </c>
    </row>
    <row r="223" spans="1:7" s="12" customFormat="1" x14ac:dyDescent="0.25">
      <c r="A223" s="48">
        <v>198</v>
      </c>
      <c r="B223" s="215"/>
      <c r="C223" s="215"/>
      <c r="D223" s="19"/>
      <c r="E223" s="177"/>
      <c r="F223" s="17"/>
      <c r="G223" s="40">
        <f t="shared" si="3"/>
        <v>0</v>
      </c>
    </row>
    <row r="224" spans="1:7" s="12" customFormat="1" x14ac:dyDescent="0.25">
      <c r="A224" s="48">
        <v>199</v>
      </c>
      <c r="B224" s="215"/>
      <c r="C224" s="215"/>
      <c r="D224" s="19"/>
      <c r="E224" s="177"/>
      <c r="F224" s="17"/>
      <c r="G224" s="40">
        <f t="shared" si="3"/>
        <v>0</v>
      </c>
    </row>
    <row r="225" spans="1:7" s="12" customFormat="1" x14ac:dyDescent="0.25">
      <c r="A225" s="48">
        <v>200</v>
      </c>
      <c r="B225" s="215"/>
      <c r="C225" s="215"/>
      <c r="D225" s="19"/>
      <c r="E225" s="177"/>
      <c r="F225" s="17"/>
      <c r="G225" s="40">
        <f t="shared" si="3"/>
        <v>0</v>
      </c>
    </row>
    <row r="226" spans="1:7" s="12" customFormat="1" x14ac:dyDescent="0.25">
      <c r="A226" s="48">
        <v>201</v>
      </c>
      <c r="B226" s="215"/>
      <c r="C226" s="215"/>
      <c r="D226" s="19"/>
      <c r="E226" s="177"/>
      <c r="F226" s="17"/>
      <c r="G226" s="40">
        <f t="shared" si="3"/>
        <v>0</v>
      </c>
    </row>
    <row r="227" spans="1:7" s="12" customFormat="1" x14ac:dyDescent="0.25">
      <c r="A227" s="48">
        <v>202</v>
      </c>
      <c r="B227" s="215"/>
      <c r="C227" s="215"/>
      <c r="D227" s="19"/>
      <c r="E227" s="177"/>
      <c r="F227" s="17"/>
      <c r="G227" s="40">
        <f t="shared" si="3"/>
        <v>0</v>
      </c>
    </row>
    <row r="228" spans="1:7" s="12" customFormat="1" x14ac:dyDescent="0.25">
      <c r="A228" s="48">
        <v>203</v>
      </c>
      <c r="B228" s="215"/>
      <c r="C228" s="215"/>
      <c r="D228" s="19"/>
      <c r="E228" s="177"/>
      <c r="F228" s="17"/>
      <c r="G228" s="40">
        <f t="shared" si="3"/>
        <v>0</v>
      </c>
    </row>
    <row r="229" spans="1:7" s="12" customFormat="1" x14ac:dyDescent="0.25">
      <c r="A229" s="48">
        <v>204</v>
      </c>
      <c r="B229" s="215"/>
      <c r="C229" s="215"/>
      <c r="D229" s="19"/>
      <c r="E229" s="177"/>
      <c r="F229" s="17"/>
      <c r="G229" s="40">
        <f t="shared" si="3"/>
        <v>0</v>
      </c>
    </row>
    <row r="230" spans="1:7" s="12" customFormat="1" x14ac:dyDescent="0.25">
      <c r="A230" s="48">
        <v>205</v>
      </c>
      <c r="B230" s="215"/>
      <c r="C230" s="215"/>
      <c r="D230" s="19"/>
      <c r="E230" s="177"/>
      <c r="F230" s="17"/>
      <c r="G230" s="40">
        <f t="shared" si="3"/>
        <v>0</v>
      </c>
    </row>
    <row r="231" spans="1:7" s="12" customFormat="1" x14ac:dyDescent="0.25">
      <c r="A231" s="48">
        <v>206</v>
      </c>
      <c r="B231" s="215"/>
      <c r="C231" s="215"/>
      <c r="D231" s="19"/>
      <c r="E231" s="177"/>
      <c r="F231" s="17"/>
      <c r="G231" s="40">
        <f t="shared" si="3"/>
        <v>0</v>
      </c>
    </row>
    <row r="232" spans="1:7" s="12" customFormat="1" x14ac:dyDescent="0.25">
      <c r="A232" s="48">
        <v>207</v>
      </c>
      <c r="B232" s="215"/>
      <c r="C232" s="215"/>
      <c r="D232" s="19"/>
      <c r="E232" s="177"/>
      <c r="F232" s="17"/>
      <c r="G232" s="40">
        <f t="shared" si="3"/>
        <v>0</v>
      </c>
    </row>
    <row r="233" spans="1:7" s="12" customFormat="1" x14ac:dyDescent="0.25">
      <c r="A233" s="48">
        <v>208</v>
      </c>
      <c r="B233" s="215"/>
      <c r="C233" s="215"/>
      <c r="D233" s="19"/>
      <c r="E233" s="177"/>
      <c r="F233" s="17"/>
      <c r="G233" s="40">
        <f t="shared" si="3"/>
        <v>0</v>
      </c>
    </row>
    <row r="234" spans="1:7" s="12" customFormat="1" x14ac:dyDescent="0.25">
      <c r="A234" s="48">
        <v>209</v>
      </c>
      <c r="B234" s="215"/>
      <c r="C234" s="215"/>
      <c r="D234" s="19"/>
      <c r="E234" s="177"/>
      <c r="F234" s="17"/>
      <c r="G234" s="40">
        <f t="shared" si="3"/>
        <v>0</v>
      </c>
    </row>
    <row r="235" spans="1:7" s="12" customFormat="1" x14ac:dyDescent="0.25">
      <c r="A235" s="48">
        <v>210</v>
      </c>
      <c r="B235" s="215"/>
      <c r="C235" s="215"/>
      <c r="D235" s="19"/>
      <c r="E235" s="177"/>
      <c r="F235" s="17"/>
      <c r="G235" s="40">
        <f t="shared" si="3"/>
        <v>0</v>
      </c>
    </row>
    <row r="236" spans="1:7" s="12" customFormat="1" x14ac:dyDescent="0.25">
      <c r="A236" s="48">
        <v>211</v>
      </c>
      <c r="B236" s="215"/>
      <c r="C236" s="215"/>
      <c r="D236" s="19"/>
      <c r="E236" s="177"/>
      <c r="F236" s="17"/>
      <c r="G236" s="40">
        <f t="shared" si="3"/>
        <v>0</v>
      </c>
    </row>
    <row r="237" spans="1:7" s="12" customFormat="1" x14ac:dyDescent="0.25">
      <c r="A237" s="48">
        <v>212</v>
      </c>
      <c r="B237" s="215"/>
      <c r="C237" s="215"/>
      <c r="D237" s="19"/>
      <c r="E237" s="177"/>
      <c r="F237" s="17"/>
      <c r="G237" s="40">
        <f t="shared" si="3"/>
        <v>0</v>
      </c>
    </row>
    <row r="238" spans="1:7" s="12" customFormat="1" x14ac:dyDescent="0.25">
      <c r="A238" s="48">
        <v>213</v>
      </c>
      <c r="B238" s="215"/>
      <c r="C238" s="215"/>
      <c r="D238" s="19"/>
      <c r="E238" s="177"/>
      <c r="F238" s="17"/>
      <c r="G238" s="40">
        <f t="shared" si="3"/>
        <v>0</v>
      </c>
    </row>
    <row r="239" spans="1:7" s="12" customFormat="1" x14ac:dyDescent="0.25">
      <c r="A239" s="48">
        <v>214</v>
      </c>
      <c r="B239" s="215"/>
      <c r="C239" s="215"/>
      <c r="D239" s="19"/>
      <c r="E239" s="177"/>
      <c r="F239" s="17"/>
      <c r="G239" s="40">
        <f t="shared" si="3"/>
        <v>0</v>
      </c>
    </row>
    <row r="240" spans="1:7" s="12" customFormat="1" x14ac:dyDescent="0.25">
      <c r="A240" s="48">
        <v>215</v>
      </c>
      <c r="B240" s="215"/>
      <c r="C240" s="215"/>
      <c r="D240" s="19"/>
      <c r="E240" s="177"/>
      <c r="F240" s="17"/>
      <c r="G240" s="40">
        <f t="shared" si="3"/>
        <v>0</v>
      </c>
    </row>
    <row r="241" spans="1:7" s="12" customFormat="1" x14ac:dyDescent="0.25">
      <c r="A241" s="48">
        <v>216</v>
      </c>
      <c r="B241" s="215"/>
      <c r="C241" s="215"/>
      <c r="D241" s="19"/>
      <c r="E241" s="177"/>
      <c r="F241" s="17"/>
      <c r="G241" s="40">
        <f t="shared" si="3"/>
        <v>0</v>
      </c>
    </row>
    <row r="242" spans="1:7" s="12" customFormat="1" x14ac:dyDescent="0.25">
      <c r="A242" s="48">
        <v>217</v>
      </c>
      <c r="B242" s="215"/>
      <c r="C242" s="215"/>
      <c r="D242" s="19"/>
      <c r="E242" s="177"/>
      <c r="F242" s="17"/>
      <c r="G242" s="40">
        <f t="shared" si="3"/>
        <v>0</v>
      </c>
    </row>
    <row r="243" spans="1:7" s="12" customFormat="1" x14ac:dyDescent="0.25">
      <c r="A243" s="48">
        <v>218</v>
      </c>
      <c r="B243" s="215"/>
      <c r="C243" s="215"/>
      <c r="D243" s="19"/>
      <c r="E243" s="177"/>
      <c r="F243" s="17"/>
      <c r="G243" s="40">
        <f t="shared" si="3"/>
        <v>0</v>
      </c>
    </row>
    <row r="244" spans="1:7" s="12" customFormat="1" x14ac:dyDescent="0.25">
      <c r="A244" s="48">
        <v>219</v>
      </c>
      <c r="B244" s="215"/>
      <c r="C244" s="215"/>
      <c r="D244" s="19"/>
      <c r="E244" s="177"/>
      <c r="F244" s="17"/>
      <c r="G244" s="40">
        <f t="shared" si="3"/>
        <v>0</v>
      </c>
    </row>
    <row r="245" spans="1:7" s="12" customFormat="1" x14ac:dyDescent="0.25">
      <c r="A245" s="48">
        <v>220</v>
      </c>
      <c r="B245" s="215"/>
      <c r="C245" s="215"/>
      <c r="D245" s="19"/>
      <c r="E245" s="177"/>
      <c r="F245" s="17"/>
      <c r="G245" s="40">
        <f t="shared" si="3"/>
        <v>0</v>
      </c>
    </row>
    <row r="246" spans="1:7" s="12" customFormat="1" x14ac:dyDescent="0.25">
      <c r="A246" s="48">
        <v>221</v>
      </c>
      <c r="B246" s="215"/>
      <c r="C246" s="215"/>
      <c r="D246" s="19"/>
      <c r="E246" s="177"/>
      <c r="F246" s="17"/>
      <c r="G246" s="40">
        <f t="shared" si="3"/>
        <v>0</v>
      </c>
    </row>
    <row r="247" spans="1:7" s="12" customFormat="1" x14ac:dyDescent="0.25">
      <c r="A247" s="48">
        <v>222</v>
      </c>
      <c r="B247" s="215"/>
      <c r="C247" s="215"/>
      <c r="D247" s="19"/>
      <c r="E247" s="177"/>
      <c r="F247" s="17"/>
      <c r="G247" s="40">
        <f t="shared" si="3"/>
        <v>0</v>
      </c>
    </row>
    <row r="248" spans="1:7" s="12" customFormat="1" x14ac:dyDescent="0.25">
      <c r="A248" s="48">
        <v>223</v>
      </c>
      <c r="B248" s="215"/>
      <c r="C248" s="215"/>
      <c r="D248" s="19"/>
      <c r="E248" s="177"/>
      <c r="F248" s="17"/>
      <c r="G248" s="40">
        <f t="shared" si="3"/>
        <v>0</v>
      </c>
    </row>
    <row r="249" spans="1:7" s="12" customFormat="1" x14ac:dyDescent="0.25">
      <c r="A249" s="48">
        <v>224</v>
      </c>
      <c r="B249" s="215"/>
      <c r="C249" s="215"/>
      <c r="D249" s="19"/>
      <c r="E249" s="177"/>
      <c r="F249" s="17"/>
      <c r="G249" s="40">
        <f t="shared" si="3"/>
        <v>0</v>
      </c>
    </row>
    <row r="250" spans="1:7" s="12" customFormat="1" x14ac:dyDescent="0.25">
      <c r="A250" s="48">
        <v>225</v>
      </c>
      <c r="B250" s="215"/>
      <c r="C250" s="215"/>
      <c r="D250" s="19"/>
      <c r="E250" s="177"/>
      <c r="F250" s="17"/>
      <c r="G250" s="40">
        <f t="shared" si="3"/>
        <v>0</v>
      </c>
    </row>
    <row r="251" spans="1:7" s="12" customFormat="1" x14ac:dyDescent="0.25">
      <c r="A251" s="48">
        <v>226</v>
      </c>
      <c r="B251" s="215"/>
      <c r="C251" s="215"/>
      <c r="D251" s="19"/>
      <c r="E251" s="177"/>
      <c r="F251" s="17"/>
      <c r="G251" s="40">
        <f t="shared" si="3"/>
        <v>0</v>
      </c>
    </row>
    <row r="252" spans="1:7" s="12" customFormat="1" x14ac:dyDescent="0.25">
      <c r="A252" s="48">
        <v>227</v>
      </c>
      <c r="B252" s="215"/>
      <c r="C252" s="215"/>
      <c r="D252" s="19"/>
      <c r="E252" s="177"/>
      <c r="F252" s="17"/>
      <c r="G252" s="40">
        <f t="shared" si="3"/>
        <v>0</v>
      </c>
    </row>
    <row r="253" spans="1:7" s="12" customFormat="1" x14ac:dyDescent="0.25">
      <c r="A253" s="48">
        <v>228</v>
      </c>
      <c r="B253" s="215"/>
      <c r="C253" s="215"/>
      <c r="D253" s="19"/>
      <c r="E253" s="177"/>
      <c r="F253" s="17"/>
      <c r="G253" s="40">
        <f t="shared" si="3"/>
        <v>0</v>
      </c>
    </row>
    <row r="254" spans="1:7" s="12" customFormat="1" x14ac:dyDescent="0.25">
      <c r="A254" s="48">
        <v>229</v>
      </c>
      <c r="B254" s="215"/>
      <c r="C254" s="215"/>
      <c r="D254" s="19"/>
      <c r="E254" s="177"/>
      <c r="F254" s="17"/>
      <c r="G254" s="40">
        <f t="shared" si="3"/>
        <v>0</v>
      </c>
    </row>
    <row r="255" spans="1:7" s="12" customFormat="1" x14ac:dyDescent="0.25">
      <c r="A255" s="48">
        <v>230</v>
      </c>
      <c r="B255" s="215"/>
      <c r="C255" s="215"/>
      <c r="D255" s="19"/>
      <c r="E255" s="177"/>
      <c r="F255" s="17"/>
      <c r="G255" s="40">
        <f t="shared" si="3"/>
        <v>0</v>
      </c>
    </row>
    <row r="256" spans="1:7" s="12" customFormat="1" x14ac:dyDescent="0.25">
      <c r="A256" s="48">
        <v>231</v>
      </c>
      <c r="B256" s="215"/>
      <c r="C256" s="215"/>
      <c r="D256" s="19"/>
      <c r="E256" s="177"/>
      <c r="F256" s="17"/>
      <c r="G256" s="40">
        <f t="shared" si="3"/>
        <v>0</v>
      </c>
    </row>
    <row r="257" spans="1:7" s="12" customFormat="1" x14ac:dyDescent="0.25">
      <c r="A257" s="48">
        <v>232</v>
      </c>
      <c r="B257" s="215"/>
      <c r="C257" s="215"/>
      <c r="D257" s="19"/>
      <c r="E257" s="177"/>
      <c r="F257" s="17"/>
      <c r="G257" s="40">
        <f t="shared" si="3"/>
        <v>0</v>
      </c>
    </row>
    <row r="258" spans="1:7" s="12" customFormat="1" x14ac:dyDescent="0.25">
      <c r="A258" s="48">
        <v>233</v>
      </c>
      <c r="B258" s="215"/>
      <c r="C258" s="215"/>
      <c r="D258" s="19"/>
      <c r="E258" s="177"/>
      <c r="F258" s="17"/>
      <c r="G258" s="40">
        <f t="shared" si="3"/>
        <v>0</v>
      </c>
    </row>
    <row r="259" spans="1:7" s="12" customFormat="1" x14ac:dyDescent="0.25">
      <c r="A259" s="48">
        <v>234</v>
      </c>
      <c r="B259" s="215"/>
      <c r="C259" s="215"/>
      <c r="D259" s="19"/>
      <c r="E259" s="177"/>
      <c r="F259" s="17"/>
      <c r="G259" s="40">
        <f t="shared" si="3"/>
        <v>0</v>
      </c>
    </row>
    <row r="260" spans="1:7" s="12" customFormat="1" x14ac:dyDescent="0.25">
      <c r="A260" s="48">
        <v>235</v>
      </c>
      <c r="B260" s="215"/>
      <c r="C260" s="215"/>
      <c r="D260" s="19"/>
      <c r="E260" s="177"/>
      <c r="F260" s="17"/>
      <c r="G260" s="40">
        <f t="shared" si="3"/>
        <v>0</v>
      </c>
    </row>
    <row r="261" spans="1:7" s="12" customFormat="1" x14ac:dyDescent="0.25">
      <c r="A261" s="48">
        <v>236</v>
      </c>
      <c r="B261" s="215"/>
      <c r="C261" s="215"/>
      <c r="D261" s="19"/>
      <c r="E261" s="177"/>
      <c r="F261" s="17"/>
      <c r="G261" s="40">
        <f t="shared" si="3"/>
        <v>0</v>
      </c>
    </row>
    <row r="262" spans="1:7" s="12" customFormat="1" x14ac:dyDescent="0.25">
      <c r="A262" s="48">
        <v>237</v>
      </c>
      <c r="B262" s="215"/>
      <c r="C262" s="215"/>
      <c r="D262" s="19"/>
      <c r="E262" s="177"/>
      <c r="F262" s="17"/>
      <c r="G262" s="40">
        <f t="shared" si="3"/>
        <v>0</v>
      </c>
    </row>
    <row r="263" spans="1:7" s="12" customFormat="1" x14ac:dyDescent="0.25">
      <c r="A263" s="48">
        <v>238</v>
      </c>
      <c r="B263" s="215"/>
      <c r="C263" s="215"/>
      <c r="D263" s="19"/>
      <c r="E263" s="177"/>
      <c r="F263" s="17"/>
      <c r="G263" s="40">
        <f t="shared" si="3"/>
        <v>0</v>
      </c>
    </row>
    <row r="264" spans="1:7" s="12" customFormat="1" x14ac:dyDescent="0.25">
      <c r="A264" s="48">
        <v>239</v>
      </c>
      <c r="B264" s="215"/>
      <c r="C264" s="215"/>
      <c r="D264" s="19"/>
      <c r="E264" s="177"/>
      <c r="F264" s="17"/>
      <c r="G264" s="40">
        <f t="shared" si="3"/>
        <v>0</v>
      </c>
    </row>
    <row r="265" spans="1:7" s="12" customFormat="1" x14ac:dyDescent="0.25">
      <c r="A265" s="48">
        <v>240</v>
      </c>
      <c r="B265" s="215"/>
      <c r="C265" s="215"/>
      <c r="D265" s="19"/>
      <c r="E265" s="177"/>
      <c r="F265" s="17"/>
      <c r="G265" s="40">
        <f t="shared" si="3"/>
        <v>0</v>
      </c>
    </row>
    <row r="266" spans="1:7" s="12" customFormat="1" x14ac:dyDescent="0.25">
      <c r="A266" s="48">
        <v>241</v>
      </c>
      <c r="B266" s="215"/>
      <c r="C266" s="215"/>
      <c r="D266" s="19"/>
      <c r="E266" s="177"/>
      <c r="F266" s="17"/>
      <c r="G266" s="40">
        <f t="shared" si="3"/>
        <v>0</v>
      </c>
    </row>
    <row r="267" spans="1:7" s="12" customFormat="1" x14ac:dyDescent="0.25">
      <c r="A267" s="48">
        <v>242</v>
      </c>
      <c r="B267" s="215"/>
      <c r="C267" s="215"/>
      <c r="D267" s="19"/>
      <c r="E267" s="177"/>
      <c r="F267" s="17"/>
      <c r="G267" s="40">
        <f t="shared" si="3"/>
        <v>0</v>
      </c>
    </row>
    <row r="268" spans="1:7" s="12" customFormat="1" x14ac:dyDescent="0.25">
      <c r="A268" s="48">
        <v>243</v>
      </c>
      <c r="B268" s="215"/>
      <c r="C268" s="215"/>
      <c r="D268" s="19"/>
      <c r="E268" s="177"/>
      <c r="F268" s="17"/>
      <c r="G268" s="40">
        <f t="shared" si="3"/>
        <v>0</v>
      </c>
    </row>
    <row r="269" spans="1:7" s="12" customFormat="1" x14ac:dyDescent="0.25">
      <c r="A269" s="48">
        <v>244</v>
      </c>
      <c r="B269" s="215"/>
      <c r="C269" s="215"/>
      <c r="D269" s="19"/>
      <c r="E269" s="177"/>
      <c r="F269" s="17"/>
      <c r="G269" s="40">
        <f t="shared" si="3"/>
        <v>0</v>
      </c>
    </row>
    <row r="270" spans="1:7" s="12" customFormat="1" x14ac:dyDescent="0.25">
      <c r="A270" s="48">
        <v>245</v>
      </c>
      <c r="B270" s="215"/>
      <c r="C270" s="215"/>
      <c r="D270" s="19"/>
      <c r="E270" s="177"/>
      <c r="F270" s="17"/>
      <c r="G270" s="40">
        <f t="shared" si="3"/>
        <v>0</v>
      </c>
    </row>
    <row r="271" spans="1:7" s="12" customFormat="1" x14ac:dyDescent="0.25">
      <c r="A271" s="48">
        <v>246</v>
      </c>
      <c r="B271" s="215"/>
      <c r="C271" s="215"/>
      <c r="D271" s="19"/>
      <c r="E271" s="177"/>
      <c r="F271" s="17"/>
      <c r="G271" s="40">
        <f t="shared" si="3"/>
        <v>0</v>
      </c>
    </row>
    <row r="272" spans="1:7" s="12" customFormat="1" x14ac:dyDescent="0.25">
      <c r="A272" s="48">
        <v>247</v>
      </c>
      <c r="B272" s="215"/>
      <c r="C272" s="215"/>
      <c r="D272" s="19"/>
      <c r="E272" s="177"/>
      <c r="F272" s="17"/>
      <c r="G272" s="40">
        <f t="shared" si="3"/>
        <v>0</v>
      </c>
    </row>
    <row r="273" spans="1:7" s="12" customFormat="1" x14ac:dyDescent="0.25">
      <c r="A273" s="48">
        <v>248</v>
      </c>
      <c r="B273" s="215"/>
      <c r="C273" s="215"/>
      <c r="D273" s="19"/>
      <c r="E273" s="177"/>
      <c r="F273" s="17"/>
      <c r="G273" s="40">
        <f t="shared" si="3"/>
        <v>0</v>
      </c>
    </row>
    <row r="274" spans="1:7" s="12" customFormat="1" x14ac:dyDescent="0.25">
      <c r="A274" s="48">
        <v>249</v>
      </c>
      <c r="B274" s="215"/>
      <c r="C274" s="215"/>
      <c r="D274" s="19"/>
      <c r="E274" s="177"/>
      <c r="F274" s="17"/>
      <c r="G274" s="40">
        <f t="shared" si="3"/>
        <v>0</v>
      </c>
    </row>
    <row r="275" spans="1:7" s="12" customFormat="1" x14ac:dyDescent="0.25">
      <c r="A275" s="48">
        <v>250</v>
      </c>
      <c r="B275" s="215"/>
      <c r="C275" s="215"/>
      <c r="D275" s="19"/>
      <c r="E275" s="177"/>
      <c r="F275" s="17"/>
      <c r="G275" s="40">
        <f t="shared" si="3"/>
        <v>0</v>
      </c>
    </row>
    <row r="276" spans="1:7" s="12" customFormat="1" x14ac:dyDescent="0.25">
      <c r="A276" s="48">
        <v>251</v>
      </c>
      <c r="B276" s="215"/>
      <c r="C276" s="215"/>
      <c r="D276" s="19"/>
      <c r="E276" s="177"/>
      <c r="F276" s="17"/>
      <c r="G276" s="40">
        <f t="shared" si="3"/>
        <v>0</v>
      </c>
    </row>
    <row r="277" spans="1:7" s="12" customFormat="1" x14ac:dyDescent="0.25">
      <c r="A277" s="48">
        <v>252</v>
      </c>
      <c r="B277" s="215"/>
      <c r="C277" s="215"/>
      <c r="D277" s="19"/>
      <c r="E277" s="177"/>
      <c r="F277" s="17"/>
      <c r="G277" s="40">
        <f t="shared" si="3"/>
        <v>0</v>
      </c>
    </row>
    <row r="278" spans="1:7" s="12" customFormat="1" x14ac:dyDescent="0.25">
      <c r="A278" s="48">
        <v>253</v>
      </c>
      <c r="B278" s="215"/>
      <c r="C278" s="215"/>
      <c r="D278" s="19"/>
      <c r="E278" s="177"/>
      <c r="F278" s="17"/>
      <c r="G278" s="40">
        <f t="shared" si="3"/>
        <v>0</v>
      </c>
    </row>
    <row r="279" spans="1:7" s="12" customFormat="1" x14ac:dyDescent="0.25">
      <c r="A279" s="48">
        <v>254</v>
      </c>
      <c r="B279" s="215"/>
      <c r="C279" s="215"/>
      <c r="D279" s="19"/>
      <c r="E279" s="177"/>
      <c r="F279" s="17"/>
      <c r="G279" s="40">
        <f t="shared" si="3"/>
        <v>0</v>
      </c>
    </row>
    <row r="280" spans="1:7" s="12" customFormat="1" x14ac:dyDescent="0.25">
      <c r="A280" s="48">
        <v>255</v>
      </c>
      <c r="B280" s="215"/>
      <c r="C280" s="215"/>
      <c r="D280" s="19"/>
      <c r="E280" s="177"/>
      <c r="F280" s="17"/>
      <c r="G280" s="40">
        <f t="shared" si="3"/>
        <v>0</v>
      </c>
    </row>
    <row r="281" spans="1:7" s="12" customFormat="1" x14ac:dyDescent="0.25">
      <c r="A281" s="48">
        <v>256</v>
      </c>
      <c r="B281" s="215"/>
      <c r="C281" s="215"/>
      <c r="D281" s="19"/>
      <c r="E281" s="177"/>
      <c r="F281" s="17"/>
      <c r="G281" s="40">
        <f t="shared" si="3"/>
        <v>0</v>
      </c>
    </row>
    <row r="282" spans="1:7" s="12" customFormat="1" x14ac:dyDescent="0.25">
      <c r="A282" s="48">
        <v>257</v>
      </c>
      <c r="B282" s="215"/>
      <c r="C282" s="215"/>
      <c r="D282" s="19"/>
      <c r="E282" s="177"/>
      <c r="F282" s="17"/>
      <c r="G282" s="40">
        <f t="shared" si="3"/>
        <v>0</v>
      </c>
    </row>
    <row r="283" spans="1:7" s="12" customFormat="1" x14ac:dyDescent="0.25">
      <c r="A283" s="48">
        <v>258</v>
      </c>
      <c r="B283" s="215"/>
      <c r="C283" s="215"/>
      <c r="D283" s="19"/>
      <c r="E283" s="177"/>
      <c r="F283" s="17"/>
      <c r="G283" s="40">
        <f t="shared" ref="G283:G346" si="4">IFERROR(F283*E283,0)</f>
        <v>0</v>
      </c>
    </row>
    <row r="284" spans="1:7" s="12" customFormat="1" x14ac:dyDescent="0.25">
      <c r="A284" s="48">
        <v>259</v>
      </c>
      <c r="B284" s="215"/>
      <c r="C284" s="215"/>
      <c r="D284" s="19"/>
      <c r="E284" s="177"/>
      <c r="F284" s="17"/>
      <c r="G284" s="40">
        <f t="shared" si="4"/>
        <v>0</v>
      </c>
    </row>
    <row r="285" spans="1:7" s="12" customFormat="1" x14ac:dyDescent="0.25">
      <c r="A285" s="48">
        <v>260</v>
      </c>
      <c r="B285" s="215"/>
      <c r="C285" s="215"/>
      <c r="D285" s="19"/>
      <c r="E285" s="177"/>
      <c r="F285" s="17"/>
      <c r="G285" s="40">
        <f t="shared" si="4"/>
        <v>0</v>
      </c>
    </row>
    <row r="286" spans="1:7" s="12" customFormat="1" x14ac:dyDescent="0.25">
      <c r="A286" s="48">
        <v>261</v>
      </c>
      <c r="B286" s="215"/>
      <c r="C286" s="215"/>
      <c r="D286" s="19"/>
      <c r="E286" s="177"/>
      <c r="F286" s="17"/>
      <c r="G286" s="40">
        <f t="shared" si="4"/>
        <v>0</v>
      </c>
    </row>
    <row r="287" spans="1:7" s="12" customFormat="1" x14ac:dyDescent="0.25">
      <c r="A287" s="48">
        <v>262</v>
      </c>
      <c r="B287" s="215"/>
      <c r="C287" s="215"/>
      <c r="D287" s="19"/>
      <c r="E287" s="177"/>
      <c r="F287" s="17"/>
      <c r="G287" s="40">
        <f t="shared" si="4"/>
        <v>0</v>
      </c>
    </row>
    <row r="288" spans="1:7" s="12" customFormat="1" x14ac:dyDescent="0.25">
      <c r="A288" s="48">
        <v>263</v>
      </c>
      <c r="B288" s="215"/>
      <c r="C288" s="215"/>
      <c r="D288" s="19"/>
      <c r="E288" s="177"/>
      <c r="F288" s="17"/>
      <c r="G288" s="40">
        <f t="shared" si="4"/>
        <v>0</v>
      </c>
    </row>
    <row r="289" spans="1:7" s="12" customFormat="1" x14ac:dyDescent="0.25">
      <c r="A289" s="48">
        <v>264</v>
      </c>
      <c r="B289" s="215"/>
      <c r="C289" s="215"/>
      <c r="D289" s="19"/>
      <c r="E289" s="177"/>
      <c r="F289" s="17"/>
      <c r="G289" s="40">
        <f t="shared" si="4"/>
        <v>0</v>
      </c>
    </row>
    <row r="290" spans="1:7" s="12" customFormat="1" x14ac:dyDescent="0.25">
      <c r="A290" s="48">
        <v>265</v>
      </c>
      <c r="B290" s="215"/>
      <c r="C290" s="215"/>
      <c r="D290" s="19"/>
      <c r="E290" s="177"/>
      <c r="F290" s="17"/>
      <c r="G290" s="40">
        <f t="shared" si="4"/>
        <v>0</v>
      </c>
    </row>
    <row r="291" spans="1:7" s="12" customFormat="1" x14ac:dyDescent="0.25">
      <c r="A291" s="48">
        <v>266</v>
      </c>
      <c r="B291" s="215"/>
      <c r="C291" s="215"/>
      <c r="D291" s="19"/>
      <c r="E291" s="177"/>
      <c r="F291" s="17"/>
      <c r="G291" s="40">
        <f t="shared" si="4"/>
        <v>0</v>
      </c>
    </row>
    <row r="292" spans="1:7" s="12" customFormat="1" x14ac:dyDescent="0.25">
      <c r="A292" s="48">
        <v>267</v>
      </c>
      <c r="B292" s="215"/>
      <c r="C292" s="215"/>
      <c r="D292" s="19"/>
      <c r="E292" s="177"/>
      <c r="F292" s="17"/>
      <c r="G292" s="40">
        <f t="shared" si="4"/>
        <v>0</v>
      </c>
    </row>
    <row r="293" spans="1:7" s="12" customFormat="1" x14ac:dyDescent="0.25">
      <c r="A293" s="48">
        <v>268</v>
      </c>
      <c r="B293" s="215"/>
      <c r="C293" s="215"/>
      <c r="D293" s="19"/>
      <c r="E293" s="177"/>
      <c r="F293" s="17"/>
      <c r="G293" s="40">
        <f t="shared" si="4"/>
        <v>0</v>
      </c>
    </row>
    <row r="294" spans="1:7" s="12" customFormat="1" x14ac:dyDescent="0.25">
      <c r="A294" s="48">
        <v>269</v>
      </c>
      <c r="B294" s="215"/>
      <c r="C294" s="215"/>
      <c r="D294" s="19"/>
      <c r="E294" s="177"/>
      <c r="F294" s="17"/>
      <c r="G294" s="40">
        <f t="shared" si="4"/>
        <v>0</v>
      </c>
    </row>
    <row r="295" spans="1:7" s="12" customFormat="1" x14ac:dyDescent="0.25">
      <c r="A295" s="48">
        <v>270</v>
      </c>
      <c r="B295" s="215"/>
      <c r="C295" s="215"/>
      <c r="D295" s="19"/>
      <c r="E295" s="177"/>
      <c r="F295" s="17"/>
      <c r="G295" s="40">
        <f t="shared" si="4"/>
        <v>0</v>
      </c>
    </row>
    <row r="296" spans="1:7" s="12" customFormat="1" x14ac:dyDescent="0.25">
      <c r="A296" s="48">
        <v>271</v>
      </c>
      <c r="B296" s="215"/>
      <c r="C296" s="215"/>
      <c r="D296" s="19"/>
      <c r="E296" s="177"/>
      <c r="F296" s="17"/>
      <c r="G296" s="40">
        <f t="shared" si="4"/>
        <v>0</v>
      </c>
    </row>
    <row r="297" spans="1:7" s="12" customFormat="1" x14ac:dyDescent="0.25">
      <c r="A297" s="48">
        <v>272</v>
      </c>
      <c r="B297" s="215"/>
      <c r="C297" s="215"/>
      <c r="D297" s="19"/>
      <c r="E297" s="177"/>
      <c r="F297" s="17"/>
      <c r="G297" s="40">
        <f t="shared" si="4"/>
        <v>0</v>
      </c>
    </row>
    <row r="298" spans="1:7" s="12" customFormat="1" x14ac:dyDescent="0.25">
      <c r="A298" s="48">
        <v>273</v>
      </c>
      <c r="B298" s="215"/>
      <c r="C298" s="215"/>
      <c r="D298" s="19"/>
      <c r="E298" s="177"/>
      <c r="F298" s="17"/>
      <c r="G298" s="40">
        <f t="shared" si="4"/>
        <v>0</v>
      </c>
    </row>
    <row r="299" spans="1:7" s="12" customFormat="1" x14ac:dyDescent="0.25">
      <c r="A299" s="48">
        <v>274</v>
      </c>
      <c r="B299" s="215"/>
      <c r="C299" s="215"/>
      <c r="D299" s="19"/>
      <c r="E299" s="177"/>
      <c r="F299" s="17"/>
      <c r="G299" s="40">
        <f t="shared" si="4"/>
        <v>0</v>
      </c>
    </row>
    <row r="300" spans="1:7" s="12" customFormat="1" x14ac:dyDescent="0.25">
      <c r="A300" s="48">
        <v>275</v>
      </c>
      <c r="B300" s="215"/>
      <c r="C300" s="215"/>
      <c r="D300" s="19"/>
      <c r="E300" s="177"/>
      <c r="F300" s="17"/>
      <c r="G300" s="40">
        <f t="shared" si="4"/>
        <v>0</v>
      </c>
    </row>
    <row r="301" spans="1:7" s="12" customFormat="1" x14ac:dyDescent="0.25">
      <c r="A301" s="48">
        <v>276</v>
      </c>
      <c r="B301" s="215"/>
      <c r="C301" s="215"/>
      <c r="D301" s="19"/>
      <c r="E301" s="177"/>
      <c r="F301" s="17"/>
      <c r="G301" s="40">
        <f t="shared" si="4"/>
        <v>0</v>
      </c>
    </row>
    <row r="302" spans="1:7" s="12" customFormat="1" x14ac:dyDescent="0.25">
      <c r="A302" s="48">
        <v>277</v>
      </c>
      <c r="B302" s="215"/>
      <c r="C302" s="215"/>
      <c r="D302" s="19"/>
      <c r="E302" s="177"/>
      <c r="F302" s="17"/>
      <c r="G302" s="40">
        <f t="shared" si="4"/>
        <v>0</v>
      </c>
    </row>
    <row r="303" spans="1:7" s="12" customFormat="1" x14ac:dyDescent="0.25">
      <c r="A303" s="48">
        <v>278</v>
      </c>
      <c r="B303" s="215"/>
      <c r="C303" s="215"/>
      <c r="D303" s="19"/>
      <c r="E303" s="177"/>
      <c r="F303" s="17"/>
      <c r="G303" s="40">
        <f t="shared" si="4"/>
        <v>0</v>
      </c>
    </row>
    <row r="304" spans="1:7" s="12" customFormat="1" x14ac:dyDescent="0.25">
      <c r="A304" s="48">
        <v>279</v>
      </c>
      <c r="B304" s="215"/>
      <c r="C304" s="215"/>
      <c r="D304" s="19"/>
      <c r="E304" s="177"/>
      <c r="F304" s="17"/>
      <c r="G304" s="40">
        <f t="shared" si="4"/>
        <v>0</v>
      </c>
    </row>
    <row r="305" spans="1:7" s="12" customFormat="1" x14ac:dyDescent="0.25">
      <c r="A305" s="48">
        <v>280</v>
      </c>
      <c r="B305" s="215"/>
      <c r="C305" s="215"/>
      <c r="D305" s="19"/>
      <c r="E305" s="177"/>
      <c r="F305" s="17"/>
      <c r="G305" s="40">
        <f t="shared" si="4"/>
        <v>0</v>
      </c>
    </row>
    <row r="306" spans="1:7" s="12" customFormat="1" x14ac:dyDescent="0.25">
      <c r="A306" s="48">
        <v>281</v>
      </c>
      <c r="B306" s="215"/>
      <c r="C306" s="215"/>
      <c r="D306" s="19"/>
      <c r="E306" s="177"/>
      <c r="F306" s="17"/>
      <c r="G306" s="40">
        <f t="shared" si="4"/>
        <v>0</v>
      </c>
    </row>
    <row r="307" spans="1:7" s="12" customFormat="1" x14ac:dyDescent="0.25">
      <c r="A307" s="48">
        <v>282</v>
      </c>
      <c r="B307" s="215"/>
      <c r="C307" s="215"/>
      <c r="D307" s="19"/>
      <c r="E307" s="177"/>
      <c r="F307" s="17"/>
      <c r="G307" s="40">
        <f t="shared" si="4"/>
        <v>0</v>
      </c>
    </row>
    <row r="308" spans="1:7" s="12" customFormat="1" x14ac:dyDescent="0.25">
      <c r="A308" s="48">
        <v>283</v>
      </c>
      <c r="B308" s="215"/>
      <c r="C308" s="215"/>
      <c r="D308" s="19"/>
      <c r="E308" s="177"/>
      <c r="F308" s="17"/>
      <c r="G308" s="40">
        <f t="shared" si="4"/>
        <v>0</v>
      </c>
    </row>
    <row r="309" spans="1:7" s="12" customFormat="1" x14ac:dyDescent="0.25">
      <c r="A309" s="48">
        <v>284</v>
      </c>
      <c r="B309" s="215"/>
      <c r="C309" s="215"/>
      <c r="D309" s="19"/>
      <c r="E309" s="177"/>
      <c r="F309" s="17"/>
      <c r="G309" s="40">
        <f t="shared" si="4"/>
        <v>0</v>
      </c>
    </row>
    <row r="310" spans="1:7" s="12" customFormat="1" x14ac:dyDescent="0.25">
      <c r="A310" s="48">
        <v>285</v>
      </c>
      <c r="B310" s="215"/>
      <c r="C310" s="215"/>
      <c r="D310" s="19"/>
      <c r="E310" s="177"/>
      <c r="F310" s="17"/>
      <c r="G310" s="40">
        <f t="shared" si="4"/>
        <v>0</v>
      </c>
    </row>
    <row r="311" spans="1:7" s="12" customFormat="1" x14ac:dyDescent="0.25">
      <c r="A311" s="48">
        <v>286</v>
      </c>
      <c r="B311" s="215"/>
      <c r="C311" s="215"/>
      <c r="D311" s="19"/>
      <c r="E311" s="177"/>
      <c r="F311" s="17"/>
      <c r="G311" s="40">
        <f t="shared" si="4"/>
        <v>0</v>
      </c>
    </row>
    <row r="312" spans="1:7" s="12" customFormat="1" x14ac:dyDescent="0.25">
      <c r="A312" s="48">
        <v>287</v>
      </c>
      <c r="B312" s="215"/>
      <c r="C312" s="215"/>
      <c r="D312" s="19"/>
      <c r="E312" s="177"/>
      <c r="F312" s="17"/>
      <c r="G312" s="40">
        <f t="shared" si="4"/>
        <v>0</v>
      </c>
    </row>
    <row r="313" spans="1:7" s="12" customFormat="1" x14ac:dyDescent="0.25">
      <c r="A313" s="48">
        <v>288</v>
      </c>
      <c r="B313" s="215"/>
      <c r="C313" s="215"/>
      <c r="D313" s="19"/>
      <c r="E313" s="177"/>
      <c r="F313" s="17"/>
      <c r="G313" s="40">
        <f t="shared" si="4"/>
        <v>0</v>
      </c>
    </row>
    <row r="314" spans="1:7" s="12" customFormat="1" x14ac:dyDescent="0.25">
      <c r="A314" s="48">
        <v>289</v>
      </c>
      <c r="B314" s="215"/>
      <c r="C314" s="215"/>
      <c r="D314" s="19"/>
      <c r="E314" s="177"/>
      <c r="F314" s="17"/>
      <c r="G314" s="40">
        <f t="shared" si="4"/>
        <v>0</v>
      </c>
    </row>
    <row r="315" spans="1:7" s="12" customFormat="1" x14ac:dyDescent="0.25">
      <c r="A315" s="48">
        <v>290</v>
      </c>
      <c r="B315" s="215"/>
      <c r="C315" s="215"/>
      <c r="D315" s="19"/>
      <c r="E315" s="177"/>
      <c r="F315" s="17"/>
      <c r="G315" s="40">
        <f t="shared" si="4"/>
        <v>0</v>
      </c>
    </row>
    <row r="316" spans="1:7" s="12" customFormat="1" x14ac:dyDescent="0.25">
      <c r="A316" s="48">
        <v>291</v>
      </c>
      <c r="B316" s="215"/>
      <c r="C316" s="215"/>
      <c r="D316" s="19"/>
      <c r="E316" s="177"/>
      <c r="F316" s="17"/>
      <c r="G316" s="40">
        <f t="shared" si="4"/>
        <v>0</v>
      </c>
    </row>
    <row r="317" spans="1:7" s="12" customFormat="1" x14ac:dyDescent="0.25">
      <c r="A317" s="48">
        <v>292</v>
      </c>
      <c r="B317" s="215"/>
      <c r="C317" s="215"/>
      <c r="D317" s="19"/>
      <c r="E317" s="177"/>
      <c r="F317" s="17"/>
      <c r="G317" s="40">
        <f t="shared" si="4"/>
        <v>0</v>
      </c>
    </row>
    <row r="318" spans="1:7" s="12" customFormat="1" x14ac:dyDescent="0.25">
      <c r="A318" s="48">
        <v>293</v>
      </c>
      <c r="B318" s="215"/>
      <c r="C318" s="215"/>
      <c r="D318" s="19"/>
      <c r="E318" s="177"/>
      <c r="F318" s="17"/>
      <c r="G318" s="40">
        <f t="shared" si="4"/>
        <v>0</v>
      </c>
    </row>
    <row r="319" spans="1:7" s="12" customFormat="1" x14ac:dyDescent="0.25">
      <c r="A319" s="48">
        <v>294</v>
      </c>
      <c r="B319" s="215"/>
      <c r="C319" s="215"/>
      <c r="D319" s="19"/>
      <c r="E319" s="177"/>
      <c r="F319" s="17"/>
      <c r="G319" s="40">
        <f t="shared" si="4"/>
        <v>0</v>
      </c>
    </row>
    <row r="320" spans="1:7" s="12" customFormat="1" x14ac:dyDescent="0.25">
      <c r="A320" s="48">
        <v>295</v>
      </c>
      <c r="B320" s="215"/>
      <c r="C320" s="215"/>
      <c r="D320" s="19"/>
      <c r="E320" s="177"/>
      <c r="F320" s="17"/>
      <c r="G320" s="40">
        <f t="shared" si="4"/>
        <v>0</v>
      </c>
    </row>
    <row r="321" spans="1:7" s="12" customFormat="1" x14ac:dyDescent="0.25">
      <c r="A321" s="48">
        <v>296</v>
      </c>
      <c r="B321" s="215"/>
      <c r="C321" s="215"/>
      <c r="D321" s="19"/>
      <c r="E321" s="177"/>
      <c r="F321" s="17"/>
      <c r="G321" s="40">
        <f t="shared" si="4"/>
        <v>0</v>
      </c>
    </row>
    <row r="322" spans="1:7" s="12" customFormat="1" x14ac:dyDescent="0.25">
      <c r="A322" s="48">
        <v>297</v>
      </c>
      <c r="B322" s="215"/>
      <c r="C322" s="215"/>
      <c r="D322" s="19"/>
      <c r="E322" s="177"/>
      <c r="F322" s="17"/>
      <c r="G322" s="40">
        <f t="shared" si="4"/>
        <v>0</v>
      </c>
    </row>
    <row r="323" spans="1:7" s="12" customFormat="1" x14ac:dyDescent="0.25">
      <c r="A323" s="48">
        <v>298</v>
      </c>
      <c r="B323" s="215"/>
      <c r="C323" s="215"/>
      <c r="D323" s="19"/>
      <c r="E323" s="177"/>
      <c r="F323" s="17"/>
      <c r="G323" s="40">
        <f t="shared" si="4"/>
        <v>0</v>
      </c>
    </row>
    <row r="324" spans="1:7" s="12" customFormat="1" x14ac:dyDescent="0.25">
      <c r="A324" s="48">
        <v>299</v>
      </c>
      <c r="B324" s="215"/>
      <c r="C324" s="215"/>
      <c r="D324" s="19"/>
      <c r="E324" s="177"/>
      <c r="F324" s="17"/>
      <c r="G324" s="40">
        <f t="shared" si="4"/>
        <v>0</v>
      </c>
    </row>
    <row r="325" spans="1:7" s="12" customFormat="1" x14ac:dyDescent="0.25">
      <c r="A325" s="48">
        <v>300</v>
      </c>
      <c r="B325" s="215"/>
      <c r="C325" s="215"/>
      <c r="D325" s="19"/>
      <c r="E325" s="177"/>
      <c r="F325" s="17"/>
      <c r="G325" s="40">
        <f t="shared" si="4"/>
        <v>0</v>
      </c>
    </row>
    <row r="326" spans="1:7" s="12" customFormat="1" x14ac:dyDescent="0.25">
      <c r="A326" s="48">
        <v>301</v>
      </c>
      <c r="B326" s="215"/>
      <c r="C326" s="215"/>
      <c r="D326" s="19"/>
      <c r="E326" s="177"/>
      <c r="F326" s="17"/>
      <c r="G326" s="40">
        <f t="shared" si="4"/>
        <v>0</v>
      </c>
    </row>
    <row r="327" spans="1:7" s="12" customFormat="1" x14ac:dyDescent="0.25">
      <c r="A327" s="48">
        <v>302</v>
      </c>
      <c r="B327" s="215"/>
      <c r="C327" s="215"/>
      <c r="D327" s="19"/>
      <c r="E327" s="177"/>
      <c r="F327" s="17"/>
      <c r="G327" s="40">
        <f t="shared" si="4"/>
        <v>0</v>
      </c>
    </row>
    <row r="328" spans="1:7" s="12" customFormat="1" x14ac:dyDescent="0.25">
      <c r="A328" s="48">
        <v>303</v>
      </c>
      <c r="B328" s="215"/>
      <c r="C328" s="215"/>
      <c r="D328" s="19"/>
      <c r="E328" s="177"/>
      <c r="F328" s="17"/>
      <c r="G328" s="40">
        <f t="shared" si="4"/>
        <v>0</v>
      </c>
    </row>
    <row r="329" spans="1:7" s="12" customFormat="1" x14ac:dyDescent="0.25">
      <c r="A329" s="48">
        <v>304</v>
      </c>
      <c r="B329" s="215"/>
      <c r="C329" s="215"/>
      <c r="D329" s="19"/>
      <c r="E329" s="177"/>
      <c r="F329" s="17"/>
      <c r="G329" s="40">
        <f t="shared" si="4"/>
        <v>0</v>
      </c>
    </row>
    <row r="330" spans="1:7" s="12" customFormat="1" x14ac:dyDescent="0.25">
      <c r="A330" s="48">
        <v>305</v>
      </c>
      <c r="B330" s="215"/>
      <c r="C330" s="215"/>
      <c r="D330" s="19"/>
      <c r="E330" s="177"/>
      <c r="F330" s="17"/>
      <c r="G330" s="40">
        <f t="shared" si="4"/>
        <v>0</v>
      </c>
    </row>
    <row r="331" spans="1:7" s="12" customFormat="1" x14ac:dyDescent="0.25">
      <c r="A331" s="48">
        <v>306</v>
      </c>
      <c r="B331" s="215"/>
      <c r="C331" s="215"/>
      <c r="D331" s="19"/>
      <c r="E331" s="177"/>
      <c r="F331" s="17"/>
      <c r="G331" s="40">
        <f t="shared" si="4"/>
        <v>0</v>
      </c>
    </row>
    <row r="332" spans="1:7" s="12" customFormat="1" x14ac:dyDescent="0.25">
      <c r="A332" s="48">
        <v>307</v>
      </c>
      <c r="B332" s="215"/>
      <c r="C332" s="215"/>
      <c r="D332" s="19"/>
      <c r="E332" s="177"/>
      <c r="F332" s="17"/>
      <c r="G332" s="40">
        <f t="shared" si="4"/>
        <v>0</v>
      </c>
    </row>
    <row r="333" spans="1:7" s="12" customFormat="1" x14ac:dyDescent="0.25">
      <c r="A333" s="48">
        <v>308</v>
      </c>
      <c r="B333" s="215"/>
      <c r="C333" s="215"/>
      <c r="D333" s="19"/>
      <c r="E333" s="177"/>
      <c r="F333" s="17"/>
      <c r="G333" s="40">
        <f t="shared" si="4"/>
        <v>0</v>
      </c>
    </row>
    <row r="334" spans="1:7" s="12" customFormat="1" x14ac:dyDescent="0.25">
      <c r="A334" s="48">
        <v>309</v>
      </c>
      <c r="B334" s="215"/>
      <c r="C334" s="215"/>
      <c r="D334" s="19"/>
      <c r="E334" s="177"/>
      <c r="F334" s="17"/>
      <c r="G334" s="40">
        <f t="shared" si="4"/>
        <v>0</v>
      </c>
    </row>
    <row r="335" spans="1:7" s="12" customFormat="1" x14ac:dyDescent="0.25">
      <c r="A335" s="48">
        <v>310</v>
      </c>
      <c r="B335" s="215"/>
      <c r="C335" s="215"/>
      <c r="D335" s="19"/>
      <c r="E335" s="177"/>
      <c r="F335" s="17"/>
      <c r="G335" s="40">
        <f t="shared" si="4"/>
        <v>0</v>
      </c>
    </row>
    <row r="336" spans="1:7" s="12" customFormat="1" x14ac:dyDescent="0.25">
      <c r="A336" s="48">
        <v>311</v>
      </c>
      <c r="B336" s="215"/>
      <c r="C336" s="215"/>
      <c r="D336" s="19"/>
      <c r="E336" s="177"/>
      <c r="F336" s="17"/>
      <c r="G336" s="40">
        <f t="shared" si="4"/>
        <v>0</v>
      </c>
    </row>
    <row r="337" spans="1:7" s="12" customFormat="1" x14ac:dyDescent="0.25">
      <c r="A337" s="48">
        <v>312</v>
      </c>
      <c r="B337" s="215"/>
      <c r="C337" s="215"/>
      <c r="D337" s="19"/>
      <c r="E337" s="177"/>
      <c r="F337" s="17"/>
      <c r="G337" s="40">
        <f t="shared" si="4"/>
        <v>0</v>
      </c>
    </row>
    <row r="338" spans="1:7" s="12" customFormat="1" x14ac:dyDescent="0.25">
      <c r="A338" s="48">
        <v>313</v>
      </c>
      <c r="B338" s="215"/>
      <c r="C338" s="215"/>
      <c r="D338" s="19"/>
      <c r="E338" s="177"/>
      <c r="F338" s="17"/>
      <c r="G338" s="40">
        <f t="shared" si="4"/>
        <v>0</v>
      </c>
    </row>
    <row r="339" spans="1:7" s="12" customFormat="1" x14ac:dyDescent="0.25">
      <c r="A339" s="48">
        <v>314</v>
      </c>
      <c r="B339" s="215"/>
      <c r="C339" s="215"/>
      <c r="D339" s="19"/>
      <c r="E339" s="177"/>
      <c r="F339" s="17"/>
      <c r="G339" s="40">
        <f t="shared" si="4"/>
        <v>0</v>
      </c>
    </row>
    <row r="340" spans="1:7" s="12" customFormat="1" x14ac:dyDescent="0.25">
      <c r="A340" s="48">
        <v>315</v>
      </c>
      <c r="B340" s="215"/>
      <c r="C340" s="215"/>
      <c r="D340" s="19"/>
      <c r="E340" s="177"/>
      <c r="F340" s="17"/>
      <c r="G340" s="40">
        <f t="shared" si="4"/>
        <v>0</v>
      </c>
    </row>
    <row r="341" spans="1:7" s="12" customFormat="1" x14ac:dyDescent="0.25">
      <c r="A341" s="48">
        <v>316</v>
      </c>
      <c r="B341" s="215"/>
      <c r="C341" s="215"/>
      <c r="D341" s="19"/>
      <c r="E341" s="177"/>
      <c r="F341" s="17"/>
      <c r="G341" s="40">
        <f t="shared" si="4"/>
        <v>0</v>
      </c>
    </row>
    <row r="342" spans="1:7" s="12" customFormat="1" x14ac:dyDescent="0.25">
      <c r="A342" s="48">
        <v>317</v>
      </c>
      <c r="B342" s="215"/>
      <c r="C342" s="215"/>
      <c r="D342" s="19"/>
      <c r="E342" s="177"/>
      <c r="F342" s="17"/>
      <c r="G342" s="40">
        <f t="shared" si="4"/>
        <v>0</v>
      </c>
    </row>
    <row r="343" spans="1:7" s="12" customFormat="1" x14ac:dyDescent="0.25">
      <c r="A343" s="48">
        <v>318</v>
      </c>
      <c r="B343" s="215"/>
      <c r="C343" s="215"/>
      <c r="D343" s="19"/>
      <c r="E343" s="177"/>
      <c r="F343" s="17"/>
      <c r="G343" s="40">
        <f t="shared" si="4"/>
        <v>0</v>
      </c>
    </row>
    <row r="344" spans="1:7" s="12" customFormat="1" x14ac:dyDescent="0.25">
      <c r="A344" s="48">
        <v>319</v>
      </c>
      <c r="B344" s="215"/>
      <c r="C344" s="215"/>
      <c r="D344" s="19"/>
      <c r="E344" s="177"/>
      <c r="F344" s="17"/>
      <c r="G344" s="40">
        <f t="shared" si="4"/>
        <v>0</v>
      </c>
    </row>
    <row r="345" spans="1:7" s="12" customFormat="1" x14ac:dyDescent="0.25">
      <c r="A345" s="48">
        <v>320</v>
      </c>
      <c r="B345" s="215"/>
      <c r="C345" s="215"/>
      <c r="D345" s="19"/>
      <c r="E345" s="177"/>
      <c r="F345" s="17"/>
      <c r="G345" s="40">
        <f t="shared" si="4"/>
        <v>0</v>
      </c>
    </row>
    <row r="346" spans="1:7" s="12" customFormat="1" x14ac:dyDescent="0.25">
      <c r="A346" s="48">
        <v>321</v>
      </c>
      <c r="B346" s="215"/>
      <c r="C346" s="215"/>
      <c r="D346" s="19"/>
      <c r="E346" s="177"/>
      <c r="F346" s="17"/>
      <c r="G346" s="40">
        <f t="shared" si="4"/>
        <v>0</v>
      </c>
    </row>
    <row r="347" spans="1:7" s="12" customFormat="1" x14ac:dyDescent="0.25">
      <c r="A347" s="48">
        <v>322</v>
      </c>
      <c r="B347" s="215"/>
      <c r="C347" s="215"/>
      <c r="D347" s="19"/>
      <c r="E347" s="177"/>
      <c r="F347" s="17"/>
      <c r="G347" s="40">
        <f t="shared" ref="G347:G410" si="5">IFERROR(F347*E347,0)</f>
        <v>0</v>
      </c>
    </row>
    <row r="348" spans="1:7" s="12" customFormat="1" x14ac:dyDescent="0.25">
      <c r="A348" s="48">
        <v>323</v>
      </c>
      <c r="B348" s="215"/>
      <c r="C348" s="215"/>
      <c r="D348" s="19"/>
      <c r="E348" s="177"/>
      <c r="F348" s="17"/>
      <c r="G348" s="40">
        <f t="shared" si="5"/>
        <v>0</v>
      </c>
    </row>
    <row r="349" spans="1:7" s="12" customFormat="1" x14ac:dyDescent="0.25">
      <c r="A349" s="48">
        <v>324</v>
      </c>
      <c r="B349" s="215"/>
      <c r="C349" s="215"/>
      <c r="D349" s="19"/>
      <c r="E349" s="177"/>
      <c r="F349" s="17"/>
      <c r="G349" s="40">
        <f t="shared" si="5"/>
        <v>0</v>
      </c>
    </row>
    <row r="350" spans="1:7" s="12" customFormat="1" x14ac:dyDescent="0.25">
      <c r="A350" s="48">
        <v>325</v>
      </c>
      <c r="B350" s="215"/>
      <c r="C350" s="215"/>
      <c r="D350" s="19"/>
      <c r="E350" s="177"/>
      <c r="F350" s="17"/>
      <c r="G350" s="40">
        <f t="shared" si="5"/>
        <v>0</v>
      </c>
    </row>
    <row r="351" spans="1:7" s="12" customFormat="1" x14ac:dyDescent="0.25">
      <c r="A351" s="48">
        <v>326</v>
      </c>
      <c r="B351" s="215"/>
      <c r="C351" s="215"/>
      <c r="D351" s="19"/>
      <c r="E351" s="177"/>
      <c r="F351" s="17"/>
      <c r="G351" s="40">
        <f t="shared" si="5"/>
        <v>0</v>
      </c>
    </row>
    <row r="352" spans="1:7" s="12" customFormat="1" x14ac:dyDescent="0.25">
      <c r="A352" s="48">
        <v>327</v>
      </c>
      <c r="B352" s="215"/>
      <c r="C352" s="215"/>
      <c r="D352" s="19"/>
      <c r="E352" s="177"/>
      <c r="F352" s="17"/>
      <c r="G352" s="40">
        <f t="shared" si="5"/>
        <v>0</v>
      </c>
    </row>
    <row r="353" spans="1:7" s="12" customFormat="1" x14ac:dyDescent="0.25">
      <c r="A353" s="48">
        <v>328</v>
      </c>
      <c r="B353" s="215"/>
      <c r="C353" s="215"/>
      <c r="D353" s="19"/>
      <c r="E353" s="177"/>
      <c r="F353" s="17"/>
      <c r="G353" s="40">
        <f t="shared" si="5"/>
        <v>0</v>
      </c>
    </row>
    <row r="354" spans="1:7" s="12" customFormat="1" x14ac:dyDescent="0.25">
      <c r="A354" s="48">
        <v>329</v>
      </c>
      <c r="B354" s="215"/>
      <c r="C354" s="215"/>
      <c r="D354" s="19"/>
      <c r="E354" s="177"/>
      <c r="F354" s="17"/>
      <c r="G354" s="40">
        <f t="shared" si="5"/>
        <v>0</v>
      </c>
    </row>
    <row r="355" spans="1:7" s="12" customFormat="1" x14ac:dyDescent="0.25">
      <c r="A355" s="48">
        <v>330</v>
      </c>
      <c r="B355" s="215"/>
      <c r="C355" s="215"/>
      <c r="D355" s="19"/>
      <c r="E355" s="177"/>
      <c r="F355" s="17"/>
      <c r="G355" s="40">
        <f t="shared" si="5"/>
        <v>0</v>
      </c>
    </row>
    <row r="356" spans="1:7" s="12" customFormat="1" x14ac:dyDescent="0.25">
      <c r="A356" s="48">
        <v>331</v>
      </c>
      <c r="B356" s="215"/>
      <c r="C356" s="215"/>
      <c r="D356" s="19"/>
      <c r="E356" s="177"/>
      <c r="F356" s="17"/>
      <c r="G356" s="40">
        <f t="shared" si="5"/>
        <v>0</v>
      </c>
    </row>
    <row r="357" spans="1:7" s="12" customFormat="1" x14ac:dyDescent="0.25">
      <c r="A357" s="48">
        <v>332</v>
      </c>
      <c r="B357" s="215"/>
      <c r="C357" s="215"/>
      <c r="D357" s="19"/>
      <c r="E357" s="177"/>
      <c r="F357" s="17"/>
      <c r="G357" s="40">
        <f t="shared" si="5"/>
        <v>0</v>
      </c>
    </row>
    <row r="358" spans="1:7" s="12" customFormat="1" x14ac:dyDescent="0.25">
      <c r="A358" s="48">
        <v>333</v>
      </c>
      <c r="B358" s="215"/>
      <c r="C358" s="215"/>
      <c r="D358" s="19"/>
      <c r="E358" s="177"/>
      <c r="F358" s="17"/>
      <c r="G358" s="40">
        <f t="shared" si="5"/>
        <v>0</v>
      </c>
    </row>
    <row r="359" spans="1:7" s="12" customFormat="1" x14ac:dyDescent="0.25">
      <c r="A359" s="48">
        <v>334</v>
      </c>
      <c r="B359" s="215"/>
      <c r="C359" s="215"/>
      <c r="D359" s="19"/>
      <c r="E359" s="177"/>
      <c r="F359" s="17"/>
      <c r="G359" s="40">
        <f t="shared" si="5"/>
        <v>0</v>
      </c>
    </row>
    <row r="360" spans="1:7" s="12" customFormat="1" x14ac:dyDescent="0.25">
      <c r="A360" s="48">
        <v>335</v>
      </c>
      <c r="B360" s="215"/>
      <c r="C360" s="215"/>
      <c r="D360" s="19"/>
      <c r="E360" s="177"/>
      <c r="F360" s="17"/>
      <c r="G360" s="40">
        <f t="shared" si="5"/>
        <v>0</v>
      </c>
    </row>
    <row r="361" spans="1:7" s="12" customFormat="1" x14ac:dyDescent="0.25">
      <c r="A361" s="48">
        <v>336</v>
      </c>
      <c r="B361" s="215"/>
      <c r="C361" s="215"/>
      <c r="D361" s="19"/>
      <c r="E361" s="177"/>
      <c r="F361" s="17"/>
      <c r="G361" s="40">
        <f t="shared" si="5"/>
        <v>0</v>
      </c>
    </row>
    <row r="362" spans="1:7" s="12" customFormat="1" x14ac:dyDescent="0.25">
      <c r="A362" s="48">
        <v>337</v>
      </c>
      <c r="B362" s="215"/>
      <c r="C362" s="215"/>
      <c r="D362" s="19"/>
      <c r="E362" s="177"/>
      <c r="F362" s="17"/>
      <c r="G362" s="40">
        <f t="shared" si="5"/>
        <v>0</v>
      </c>
    </row>
    <row r="363" spans="1:7" s="12" customFormat="1" x14ac:dyDescent="0.25">
      <c r="A363" s="48">
        <v>338</v>
      </c>
      <c r="B363" s="215"/>
      <c r="C363" s="215"/>
      <c r="D363" s="19"/>
      <c r="E363" s="177"/>
      <c r="F363" s="17"/>
      <c r="G363" s="40">
        <f t="shared" si="5"/>
        <v>0</v>
      </c>
    </row>
    <row r="364" spans="1:7" s="12" customFormat="1" x14ac:dyDescent="0.25">
      <c r="A364" s="48">
        <v>339</v>
      </c>
      <c r="B364" s="215"/>
      <c r="C364" s="215"/>
      <c r="D364" s="19"/>
      <c r="E364" s="177"/>
      <c r="F364" s="17"/>
      <c r="G364" s="40">
        <f t="shared" si="5"/>
        <v>0</v>
      </c>
    </row>
    <row r="365" spans="1:7" s="12" customFormat="1" x14ac:dyDescent="0.25">
      <c r="A365" s="48">
        <v>340</v>
      </c>
      <c r="B365" s="215"/>
      <c r="C365" s="215"/>
      <c r="D365" s="19"/>
      <c r="E365" s="177"/>
      <c r="F365" s="17"/>
      <c r="G365" s="40">
        <f t="shared" si="5"/>
        <v>0</v>
      </c>
    </row>
    <row r="366" spans="1:7" s="12" customFormat="1" x14ac:dyDescent="0.25">
      <c r="A366" s="48">
        <v>341</v>
      </c>
      <c r="B366" s="215"/>
      <c r="C366" s="215"/>
      <c r="D366" s="19"/>
      <c r="E366" s="177"/>
      <c r="F366" s="17"/>
      <c r="G366" s="40">
        <f t="shared" si="5"/>
        <v>0</v>
      </c>
    </row>
    <row r="367" spans="1:7" s="12" customFormat="1" x14ac:dyDescent="0.25">
      <c r="A367" s="48">
        <v>342</v>
      </c>
      <c r="B367" s="215"/>
      <c r="C367" s="215"/>
      <c r="D367" s="19"/>
      <c r="E367" s="177"/>
      <c r="F367" s="17"/>
      <c r="G367" s="40">
        <f t="shared" si="5"/>
        <v>0</v>
      </c>
    </row>
    <row r="368" spans="1:7" s="12" customFormat="1" x14ac:dyDescent="0.25">
      <c r="A368" s="48">
        <v>343</v>
      </c>
      <c r="B368" s="215"/>
      <c r="C368" s="215"/>
      <c r="D368" s="19"/>
      <c r="E368" s="177"/>
      <c r="F368" s="17"/>
      <c r="G368" s="40">
        <f t="shared" si="5"/>
        <v>0</v>
      </c>
    </row>
    <row r="369" spans="1:7" s="12" customFormat="1" x14ac:dyDescent="0.25">
      <c r="A369" s="48">
        <v>344</v>
      </c>
      <c r="B369" s="215"/>
      <c r="C369" s="215"/>
      <c r="D369" s="19"/>
      <c r="E369" s="177"/>
      <c r="F369" s="17"/>
      <c r="G369" s="40">
        <f t="shared" si="5"/>
        <v>0</v>
      </c>
    </row>
    <row r="370" spans="1:7" s="12" customFormat="1" x14ac:dyDescent="0.25">
      <c r="A370" s="48">
        <v>345</v>
      </c>
      <c r="B370" s="215"/>
      <c r="C370" s="215"/>
      <c r="D370" s="19"/>
      <c r="E370" s="177"/>
      <c r="F370" s="17"/>
      <c r="G370" s="40">
        <f t="shared" si="5"/>
        <v>0</v>
      </c>
    </row>
    <row r="371" spans="1:7" s="12" customFormat="1" x14ac:dyDescent="0.25">
      <c r="A371" s="48">
        <v>346</v>
      </c>
      <c r="B371" s="215"/>
      <c r="C371" s="215"/>
      <c r="D371" s="19"/>
      <c r="E371" s="177"/>
      <c r="F371" s="17"/>
      <c r="G371" s="40">
        <f t="shared" si="5"/>
        <v>0</v>
      </c>
    </row>
    <row r="372" spans="1:7" s="12" customFormat="1" x14ac:dyDescent="0.25">
      <c r="A372" s="48">
        <v>347</v>
      </c>
      <c r="B372" s="215"/>
      <c r="C372" s="215"/>
      <c r="D372" s="19"/>
      <c r="E372" s="177"/>
      <c r="F372" s="17"/>
      <c r="G372" s="40">
        <f t="shared" si="5"/>
        <v>0</v>
      </c>
    </row>
    <row r="373" spans="1:7" s="12" customFormat="1" x14ac:dyDescent="0.25">
      <c r="A373" s="48">
        <v>348</v>
      </c>
      <c r="B373" s="215"/>
      <c r="C373" s="215"/>
      <c r="D373" s="19"/>
      <c r="E373" s="177"/>
      <c r="F373" s="17"/>
      <c r="G373" s="40">
        <f t="shared" si="5"/>
        <v>0</v>
      </c>
    </row>
    <row r="374" spans="1:7" s="12" customFormat="1" x14ac:dyDescent="0.25">
      <c r="A374" s="48">
        <v>349</v>
      </c>
      <c r="B374" s="215"/>
      <c r="C374" s="215"/>
      <c r="D374" s="19"/>
      <c r="E374" s="177"/>
      <c r="F374" s="17"/>
      <c r="G374" s="40">
        <f t="shared" si="5"/>
        <v>0</v>
      </c>
    </row>
    <row r="375" spans="1:7" s="12" customFormat="1" x14ac:dyDescent="0.25">
      <c r="A375" s="48">
        <v>350</v>
      </c>
      <c r="B375" s="215"/>
      <c r="C375" s="215"/>
      <c r="D375" s="19"/>
      <c r="E375" s="177"/>
      <c r="F375" s="17"/>
      <c r="G375" s="40">
        <f t="shared" si="5"/>
        <v>0</v>
      </c>
    </row>
    <row r="376" spans="1:7" s="12" customFormat="1" x14ac:dyDescent="0.25">
      <c r="A376" s="48">
        <v>351</v>
      </c>
      <c r="B376" s="215"/>
      <c r="C376" s="215"/>
      <c r="D376" s="19"/>
      <c r="E376" s="177"/>
      <c r="F376" s="17"/>
      <c r="G376" s="40">
        <f t="shared" si="5"/>
        <v>0</v>
      </c>
    </row>
    <row r="377" spans="1:7" s="12" customFormat="1" x14ac:dyDescent="0.25">
      <c r="A377" s="48">
        <v>352</v>
      </c>
      <c r="B377" s="215"/>
      <c r="C377" s="215"/>
      <c r="D377" s="19"/>
      <c r="E377" s="177"/>
      <c r="F377" s="17"/>
      <c r="G377" s="40">
        <f t="shared" si="5"/>
        <v>0</v>
      </c>
    </row>
    <row r="378" spans="1:7" s="12" customFormat="1" x14ac:dyDescent="0.25">
      <c r="A378" s="48">
        <v>353</v>
      </c>
      <c r="B378" s="215"/>
      <c r="C378" s="215"/>
      <c r="D378" s="19"/>
      <c r="E378" s="177"/>
      <c r="F378" s="17"/>
      <c r="G378" s="40">
        <f t="shared" si="5"/>
        <v>0</v>
      </c>
    </row>
    <row r="379" spans="1:7" s="12" customFormat="1" x14ac:dyDescent="0.25">
      <c r="A379" s="48">
        <v>354</v>
      </c>
      <c r="B379" s="215"/>
      <c r="C379" s="215"/>
      <c r="D379" s="19"/>
      <c r="E379" s="177"/>
      <c r="F379" s="17"/>
      <c r="G379" s="40">
        <f t="shared" si="5"/>
        <v>0</v>
      </c>
    </row>
    <row r="380" spans="1:7" s="12" customFormat="1" x14ac:dyDescent="0.25">
      <c r="A380" s="48">
        <v>355</v>
      </c>
      <c r="B380" s="215"/>
      <c r="C380" s="215"/>
      <c r="D380" s="19"/>
      <c r="E380" s="177"/>
      <c r="F380" s="17"/>
      <c r="G380" s="40">
        <f t="shared" si="5"/>
        <v>0</v>
      </c>
    </row>
    <row r="381" spans="1:7" s="12" customFormat="1" x14ac:dyDescent="0.25">
      <c r="A381" s="48">
        <v>356</v>
      </c>
      <c r="B381" s="215"/>
      <c r="C381" s="215"/>
      <c r="D381" s="19"/>
      <c r="E381" s="177"/>
      <c r="F381" s="17"/>
      <c r="G381" s="40">
        <f t="shared" si="5"/>
        <v>0</v>
      </c>
    </row>
    <row r="382" spans="1:7" s="12" customFormat="1" x14ac:dyDescent="0.25">
      <c r="A382" s="48">
        <v>357</v>
      </c>
      <c r="B382" s="215"/>
      <c r="C382" s="215"/>
      <c r="D382" s="19"/>
      <c r="E382" s="177"/>
      <c r="F382" s="17"/>
      <c r="G382" s="40">
        <f t="shared" si="5"/>
        <v>0</v>
      </c>
    </row>
    <row r="383" spans="1:7" s="12" customFormat="1" x14ac:dyDescent="0.25">
      <c r="A383" s="48">
        <v>358</v>
      </c>
      <c r="B383" s="215"/>
      <c r="C383" s="215"/>
      <c r="D383" s="19"/>
      <c r="E383" s="177"/>
      <c r="F383" s="17"/>
      <c r="G383" s="40">
        <f t="shared" si="5"/>
        <v>0</v>
      </c>
    </row>
    <row r="384" spans="1:7" s="12" customFormat="1" x14ac:dyDescent="0.25">
      <c r="A384" s="48">
        <v>359</v>
      </c>
      <c r="B384" s="215"/>
      <c r="C384" s="215"/>
      <c r="D384" s="19"/>
      <c r="E384" s="177"/>
      <c r="F384" s="17"/>
      <c r="G384" s="40">
        <f t="shared" si="5"/>
        <v>0</v>
      </c>
    </row>
    <row r="385" spans="1:7" s="12" customFormat="1" x14ac:dyDescent="0.25">
      <c r="A385" s="48">
        <v>360</v>
      </c>
      <c r="B385" s="215"/>
      <c r="C385" s="215"/>
      <c r="D385" s="19"/>
      <c r="E385" s="177"/>
      <c r="F385" s="17"/>
      <c r="G385" s="40">
        <f t="shared" si="5"/>
        <v>0</v>
      </c>
    </row>
    <row r="386" spans="1:7" s="12" customFormat="1" x14ac:dyDescent="0.25">
      <c r="A386" s="48">
        <v>361</v>
      </c>
      <c r="B386" s="215"/>
      <c r="C386" s="215"/>
      <c r="D386" s="19"/>
      <c r="E386" s="177"/>
      <c r="F386" s="17"/>
      <c r="G386" s="40">
        <f t="shared" si="5"/>
        <v>0</v>
      </c>
    </row>
    <row r="387" spans="1:7" s="12" customFormat="1" x14ac:dyDescent="0.25">
      <c r="A387" s="48">
        <v>362</v>
      </c>
      <c r="B387" s="215"/>
      <c r="C387" s="215"/>
      <c r="D387" s="19"/>
      <c r="E387" s="177"/>
      <c r="F387" s="17"/>
      <c r="G387" s="40">
        <f t="shared" si="5"/>
        <v>0</v>
      </c>
    </row>
    <row r="388" spans="1:7" s="12" customFormat="1" x14ac:dyDescent="0.25">
      <c r="A388" s="48">
        <v>363</v>
      </c>
      <c r="B388" s="215"/>
      <c r="C388" s="215"/>
      <c r="D388" s="19"/>
      <c r="E388" s="177"/>
      <c r="F388" s="17"/>
      <c r="G388" s="40">
        <f t="shared" si="5"/>
        <v>0</v>
      </c>
    </row>
    <row r="389" spans="1:7" s="12" customFormat="1" x14ac:dyDescent="0.25">
      <c r="A389" s="48">
        <v>364</v>
      </c>
      <c r="B389" s="215"/>
      <c r="C389" s="215"/>
      <c r="D389" s="19"/>
      <c r="E389" s="177"/>
      <c r="F389" s="17"/>
      <c r="G389" s="40">
        <f t="shared" si="5"/>
        <v>0</v>
      </c>
    </row>
    <row r="390" spans="1:7" s="12" customFormat="1" x14ac:dyDescent="0.25">
      <c r="A390" s="48">
        <v>365</v>
      </c>
      <c r="B390" s="215"/>
      <c r="C390" s="215"/>
      <c r="D390" s="19"/>
      <c r="E390" s="177"/>
      <c r="F390" s="17"/>
      <c r="G390" s="40">
        <f t="shared" si="5"/>
        <v>0</v>
      </c>
    </row>
    <row r="391" spans="1:7" s="12" customFormat="1" x14ac:dyDescent="0.25">
      <c r="A391" s="48">
        <v>366</v>
      </c>
      <c r="B391" s="215"/>
      <c r="C391" s="215"/>
      <c r="D391" s="19"/>
      <c r="E391" s="177"/>
      <c r="F391" s="17"/>
      <c r="G391" s="40">
        <f t="shared" si="5"/>
        <v>0</v>
      </c>
    </row>
    <row r="392" spans="1:7" s="12" customFormat="1" x14ac:dyDescent="0.25">
      <c r="A392" s="48">
        <v>367</v>
      </c>
      <c r="B392" s="215"/>
      <c r="C392" s="215"/>
      <c r="D392" s="19"/>
      <c r="E392" s="177"/>
      <c r="F392" s="17"/>
      <c r="G392" s="40">
        <f t="shared" si="5"/>
        <v>0</v>
      </c>
    </row>
    <row r="393" spans="1:7" s="12" customFormat="1" x14ac:dyDescent="0.25">
      <c r="A393" s="48">
        <v>368</v>
      </c>
      <c r="B393" s="215"/>
      <c r="C393" s="215"/>
      <c r="D393" s="19"/>
      <c r="E393" s="177"/>
      <c r="F393" s="17"/>
      <c r="G393" s="40">
        <f t="shared" si="5"/>
        <v>0</v>
      </c>
    </row>
    <row r="394" spans="1:7" s="12" customFormat="1" x14ac:dyDescent="0.25">
      <c r="A394" s="48">
        <v>369</v>
      </c>
      <c r="B394" s="215"/>
      <c r="C394" s="215"/>
      <c r="D394" s="19"/>
      <c r="E394" s="177"/>
      <c r="F394" s="17"/>
      <c r="G394" s="40">
        <f t="shared" si="5"/>
        <v>0</v>
      </c>
    </row>
    <row r="395" spans="1:7" s="12" customFormat="1" x14ac:dyDescent="0.25">
      <c r="A395" s="48">
        <v>370</v>
      </c>
      <c r="B395" s="215"/>
      <c r="C395" s="215"/>
      <c r="D395" s="19"/>
      <c r="E395" s="177"/>
      <c r="F395" s="17"/>
      <c r="G395" s="40">
        <f t="shared" si="5"/>
        <v>0</v>
      </c>
    </row>
    <row r="396" spans="1:7" s="12" customFormat="1" x14ac:dyDescent="0.25">
      <c r="A396" s="48">
        <v>371</v>
      </c>
      <c r="B396" s="215"/>
      <c r="C396" s="215"/>
      <c r="D396" s="19"/>
      <c r="E396" s="177"/>
      <c r="F396" s="17"/>
      <c r="G396" s="40">
        <f t="shared" si="5"/>
        <v>0</v>
      </c>
    </row>
    <row r="397" spans="1:7" s="12" customFormat="1" x14ac:dyDescent="0.25">
      <c r="A397" s="48">
        <v>372</v>
      </c>
      <c r="B397" s="215"/>
      <c r="C397" s="215"/>
      <c r="D397" s="19"/>
      <c r="E397" s="177"/>
      <c r="F397" s="17"/>
      <c r="G397" s="40">
        <f t="shared" si="5"/>
        <v>0</v>
      </c>
    </row>
    <row r="398" spans="1:7" s="12" customFormat="1" x14ac:dyDescent="0.25">
      <c r="A398" s="48">
        <v>373</v>
      </c>
      <c r="B398" s="215"/>
      <c r="C398" s="215"/>
      <c r="D398" s="19"/>
      <c r="E398" s="177"/>
      <c r="F398" s="17"/>
      <c r="G398" s="40">
        <f t="shared" si="5"/>
        <v>0</v>
      </c>
    </row>
    <row r="399" spans="1:7" s="12" customFormat="1" x14ac:dyDescent="0.25">
      <c r="A399" s="48">
        <v>374</v>
      </c>
      <c r="B399" s="215"/>
      <c r="C399" s="215"/>
      <c r="D399" s="19"/>
      <c r="E399" s="177"/>
      <c r="F399" s="17"/>
      <c r="G399" s="40">
        <f t="shared" si="5"/>
        <v>0</v>
      </c>
    </row>
    <row r="400" spans="1:7" s="12" customFormat="1" x14ac:dyDescent="0.25">
      <c r="A400" s="48">
        <v>375</v>
      </c>
      <c r="B400" s="215"/>
      <c r="C400" s="215"/>
      <c r="D400" s="19"/>
      <c r="E400" s="177"/>
      <c r="F400" s="17"/>
      <c r="G400" s="40">
        <f t="shared" si="5"/>
        <v>0</v>
      </c>
    </row>
    <row r="401" spans="1:7" s="12" customFormat="1" x14ac:dyDescent="0.25">
      <c r="A401" s="48">
        <v>376</v>
      </c>
      <c r="B401" s="215"/>
      <c r="C401" s="215"/>
      <c r="D401" s="19"/>
      <c r="E401" s="177"/>
      <c r="F401" s="17"/>
      <c r="G401" s="40">
        <f t="shared" si="5"/>
        <v>0</v>
      </c>
    </row>
    <row r="402" spans="1:7" s="12" customFormat="1" x14ac:dyDescent="0.25">
      <c r="A402" s="48">
        <v>377</v>
      </c>
      <c r="B402" s="215"/>
      <c r="C402" s="215"/>
      <c r="D402" s="19"/>
      <c r="E402" s="177"/>
      <c r="F402" s="17"/>
      <c r="G402" s="40">
        <f t="shared" si="5"/>
        <v>0</v>
      </c>
    </row>
    <row r="403" spans="1:7" s="12" customFormat="1" x14ac:dyDescent="0.25">
      <c r="A403" s="48">
        <v>378</v>
      </c>
      <c r="B403" s="215"/>
      <c r="C403" s="215"/>
      <c r="D403" s="19"/>
      <c r="E403" s="177"/>
      <c r="F403" s="17"/>
      <c r="G403" s="40">
        <f t="shared" si="5"/>
        <v>0</v>
      </c>
    </row>
    <row r="404" spans="1:7" s="12" customFormat="1" x14ac:dyDescent="0.25">
      <c r="A404" s="48">
        <v>379</v>
      </c>
      <c r="B404" s="215"/>
      <c r="C404" s="215"/>
      <c r="D404" s="19"/>
      <c r="E404" s="177"/>
      <c r="F404" s="17"/>
      <c r="G404" s="40">
        <f t="shared" si="5"/>
        <v>0</v>
      </c>
    </row>
    <row r="405" spans="1:7" s="12" customFormat="1" x14ac:dyDescent="0.25">
      <c r="A405" s="48">
        <v>380</v>
      </c>
      <c r="B405" s="215"/>
      <c r="C405" s="215"/>
      <c r="D405" s="19"/>
      <c r="E405" s="177"/>
      <c r="F405" s="17"/>
      <c r="G405" s="40">
        <f t="shared" si="5"/>
        <v>0</v>
      </c>
    </row>
    <row r="406" spans="1:7" s="12" customFormat="1" x14ac:dyDescent="0.25">
      <c r="A406" s="48">
        <v>381</v>
      </c>
      <c r="B406" s="215"/>
      <c r="C406" s="215"/>
      <c r="D406" s="19"/>
      <c r="E406" s="177"/>
      <c r="F406" s="17"/>
      <c r="G406" s="40">
        <f t="shared" si="5"/>
        <v>0</v>
      </c>
    </row>
    <row r="407" spans="1:7" s="12" customFormat="1" x14ac:dyDescent="0.25">
      <c r="A407" s="48">
        <v>382</v>
      </c>
      <c r="B407" s="215"/>
      <c r="C407" s="215"/>
      <c r="D407" s="19"/>
      <c r="E407" s="177"/>
      <c r="F407" s="17"/>
      <c r="G407" s="40">
        <f t="shared" si="5"/>
        <v>0</v>
      </c>
    </row>
    <row r="408" spans="1:7" s="12" customFormat="1" x14ac:dyDescent="0.25">
      <c r="A408" s="48">
        <v>383</v>
      </c>
      <c r="B408" s="215"/>
      <c r="C408" s="215"/>
      <c r="D408" s="19"/>
      <c r="E408" s="177"/>
      <c r="F408" s="17"/>
      <c r="G408" s="40">
        <f t="shared" si="5"/>
        <v>0</v>
      </c>
    </row>
    <row r="409" spans="1:7" s="12" customFormat="1" x14ac:dyDescent="0.25">
      <c r="A409" s="48">
        <v>384</v>
      </c>
      <c r="B409" s="215"/>
      <c r="C409" s="215"/>
      <c r="D409" s="19"/>
      <c r="E409" s="177"/>
      <c r="F409" s="17"/>
      <c r="G409" s="40">
        <f t="shared" si="5"/>
        <v>0</v>
      </c>
    </row>
    <row r="410" spans="1:7" s="12" customFormat="1" x14ac:dyDescent="0.25">
      <c r="A410" s="48">
        <v>385</v>
      </c>
      <c r="B410" s="215"/>
      <c r="C410" s="215"/>
      <c r="D410" s="19"/>
      <c r="E410" s="177"/>
      <c r="F410" s="17"/>
      <c r="G410" s="40">
        <f t="shared" si="5"/>
        <v>0</v>
      </c>
    </row>
    <row r="411" spans="1:7" s="12" customFormat="1" x14ac:dyDescent="0.25">
      <c r="A411" s="48">
        <v>386</v>
      </c>
      <c r="B411" s="215"/>
      <c r="C411" s="215"/>
      <c r="D411" s="19"/>
      <c r="E411" s="177"/>
      <c r="F411" s="17"/>
      <c r="G411" s="40">
        <f t="shared" ref="G411:G474" si="6">IFERROR(F411*E411,0)</f>
        <v>0</v>
      </c>
    </row>
    <row r="412" spans="1:7" s="12" customFormat="1" x14ac:dyDescent="0.25">
      <c r="A412" s="48">
        <v>387</v>
      </c>
      <c r="B412" s="215"/>
      <c r="C412" s="215"/>
      <c r="D412" s="19"/>
      <c r="E412" s="177"/>
      <c r="F412" s="17"/>
      <c r="G412" s="40">
        <f t="shared" si="6"/>
        <v>0</v>
      </c>
    </row>
    <row r="413" spans="1:7" s="12" customFormat="1" x14ac:dyDescent="0.25">
      <c r="A413" s="48">
        <v>388</v>
      </c>
      <c r="B413" s="215"/>
      <c r="C413" s="215"/>
      <c r="D413" s="19"/>
      <c r="E413" s="177"/>
      <c r="F413" s="17"/>
      <c r="G413" s="40">
        <f t="shared" si="6"/>
        <v>0</v>
      </c>
    </row>
    <row r="414" spans="1:7" s="12" customFormat="1" x14ac:dyDescent="0.25">
      <c r="A414" s="48">
        <v>389</v>
      </c>
      <c r="B414" s="215"/>
      <c r="C414" s="215"/>
      <c r="D414" s="19"/>
      <c r="E414" s="177"/>
      <c r="F414" s="17"/>
      <c r="G414" s="40">
        <f t="shared" si="6"/>
        <v>0</v>
      </c>
    </row>
    <row r="415" spans="1:7" s="12" customFormat="1" x14ac:dyDescent="0.25">
      <c r="A415" s="48">
        <v>390</v>
      </c>
      <c r="B415" s="215"/>
      <c r="C415" s="215"/>
      <c r="D415" s="19"/>
      <c r="E415" s="177"/>
      <c r="F415" s="17"/>
      <c r="G415" s="40">
        <f t="shared" si="6"/>
        <v>0</v>
      </c>
    </row>
    <row r="416" spans="1:7" s="12" customFormat="1" x14ac:dyDescent="0.25">
      <c r="A416" s="48">
        <v>391</v>
      </c>
      <c r="B416" s="215"/>
      <c r="C416" s="215"/>
      <c r="D416" s="19"/>
      <c r="E416" s="177"/>
      <c r="F416" s="17"/>
      <c r="G416" s="40">
        <f t="shared" si="6"/>
        <v>0</v>
      </c>
    </row>
    <row r="417" spans="1:7" s="12" customFormat="1" x14ac:dyDescent="0.25">
      <c r="A417" s="48">
        <v>392</v>
      </c>
      <c r="B417" s="215"/>
      <c r="C417" s="215"/>
      <c r="D417" s="19"/>
      <c r="E417" s="177"/>
      <c r="F417" s="17"/>
      <c r="G417" s="40">
        <f t="shared" si="6"/>
        <v>0</v>
      </c>
    </row>
    <row r="418" spans="1:7" s="12" customFormat="1" x14ac:dyDescent="0.25">
      <c r="A418" s="48">
        <v>393</v>
      </c>
      <c r="B418" s="215"/>
      <c r="C418" s="215"/>
      <c r="D418" s="19"/>
      <c r="E418" s="177"/>
      <c r="F418" s="17"/>
      <c r="G418" s="40">
        <f t="shared" si="6"/>
        <v>0</v>
      </c>
    </row>
    <row r="419" spans="1:7" s="12" customFormat="1" x14ac:dyDescent="0.25">
      <c r="A419" s="48">
        <v>394</v>
      </c>
      <c r="B419" s="215"/>
      <c r="C419" s="215"/>
      <c r="D419" s="19"/>
      <c r="E419" s="177"/>
      <c r="F419" s="17"/>
      <c r="G419" s="40">
        <f t="shared" si="6"/>
        <v>0</v>
      </c>
    </row>
    <row r="420" spans="1:7" s="12" customFormat="1" x14ac:dyDescent="0.25">
      <c r="A420" s="48">
        <v>395</v>
      </c>
      <c r="B420" s="215"/>
      <c r="C420" s="215"/>
      <c r="D420" s="19"/>
      <c r="E420" s="177"/>
      <c r="F420" s="17"/>
      <c r="G420" s="40">
        <f t="shared" si="6"/>
        <v>0</v>
      </c>
    </row>
    <row r="421" spans="1:7" s="12" customFormat="1" x14ac:dyDescent="0.25">
      <c r="A421" s="48">
        <v>396</v>
      </c>
      <c r="B421" s="215"/>
      <c r="C421" s="215"/>
      <c r="D421" s="19"/>
      <c r="E421" s="177"/>
      <c r="F421" s="17"/>
      <c r="G421" s="40">
        <f t="shared" si="6"/>
        <v>0</v>
      </c>
    </row>
    <row r="422" spans="1:7" s="12" customFormat="1" x14ac:dyDescent="0.25">
      <c r="A422" s="48">
        <v>397</v>
      </c>
      <c r="B422" s="215"/>
      <c r="C422" s="215"/>
      <c r="D422" s="19"/>
      <c r="E422" s="177"/>
      <c r="F422" s="17"/>
      <c r="G422" s="40">
        <f t="shared" si="6"/>
        <v>0</v>
      </c>
    </row>
    <row r="423" spans="1:7" s="12" customFormat="1" x14ac:dyDescent="0.25">
      <c r="A423" s="48">
        <v>398</v>
      </c>
      <c r="B423" s="215"/>
      <c r="C423" s="215"/>
      <c r="D423" s="19"/>
      <c r="E423" s="177"/>
      <c r="F423" s="17"/>
      <c r="G423" s="40">
        <f t="shared" si="6"/>
        <v>0</v>
      </c>
    </row>
    <row r="424" spans="1:7" s="12" customFormat="1" x14ac:dyDescent="0.25">
      <c r="A424" s="48">
        <v>399</v>
      </c>
      <c r="B424" s="215"/>
      <c r="C424" s="215"/>
      <c r="D424" s="19"/>
      <c r="E424" s="177"/>
      <c r="F424" s="17"/>
      <c r="G424" s="40">
        <f t="shared" si="6"/>
        <v>0</v>
      </c>
    </row>
    <row r="425" spans="1:7" s="12" customFormat="1" x14ac:dyDescent="0.25">
      <c r="A425" s="48">
        <v>400</v>
      </c>
      <c r="B425" s="215"/>
      <c r="C425" s="215"/>
      <c r="D425" s="19"/>
      <c r="E425" s="177"/>
      <c r="F425" s="17"/>
      <c r="G425" s="40">
        <f t="shared" si="6"/>
        <v>0</v>
      </c>
    </row>
    <row r="426" spans="1:7" s="12" customFormat="1" x14ac:dyDescent="0.25">
      <c r="A426" s="48">
        <v>401</v>
      </c>
      <c r="B426" s="215"/>
      <c r="C426" s="215"/>
      <c r="D426" s="19"/>
      <c r="E426" s="177"/>
      <c r="F426" s="17"/>
      <c r="G426" s="40">
        <f t="shared" si="6"/>
        <v>0</v>
      </c>
    </row>
    <row r="427" spans="1:7" s="12" customFormat="1" x14ac:dyDescent="0.25">
      <c r="A427" s="48">
        <v>402</v>
      </c>
      <c r="B427" s="215"/>
      <c r="C427" s="215"/>
      <c r="D427" s="19"/>
      <c r="E427" s="177"/>
      <c r="F427" s="17"/>
      <c r="G427" s="40">
        <f t="shared" si="6"/>
        <v>0</v>
      </c>
    </row>
    <row r="428" spans="1:7" s="12" customFormat="1" x14ac:dyDescent="0.25">
      <c r="A428" s="48">
        <v>403</v>
      </c>
      <c r="B428" s="215"/>
      <c r="C428" s="215"/>
      <c r="D428" s="19"/>
      <c r="E428" s="177"/>
      <c r="F428" s="17"/>
      <c r="G428" s="40">
        <f t="shared" si="6"/>
        <v>0</v>
      </c>
    </row>
    <row r="429" spans="1:7" s="12" customFormat="1" x14ac:dyDescent="0.25">
      <c r="A429" s="48">
        <v>404</v>
      </c>
      <c r="B429" s="215"/>
      <c r="C429" s="215"/>
      <c r="D429" s="19"/>
      <c r="E429" s="177"/>
      <c r="F429" s="17"/>
      <c r="G429" s="40">
        <f t="shared" si="6"/>
        <v>0</v>
      </c>
    </row>
    <row r="430" spans="1:7" s="12" customFormat="1" x14ac:dyDescent="0.25">
      <c r="A430" s="48">
        <v>405</v>
      </c>
      <c r="B430" s="215"/>
      <c r="C430" s="215"/>
      <c r="D430" s="19"/>
      <c r="E430" s="177"/>
      <c r="F430" s="17"/>
      <c r="G430" s="40">
        <f t="shared" si="6"/>
        <v>0</v>
      </c>
    </row>
    <row r="431" spans="1:7" s="12" customFormat="1" x14ac:dyDescent="0.25">
      <c r="A431" s="48">
        <v>406</v>
      </c>
      <c r="B431" s="215"/>
      <c r="C431" s="215"/>
      <c r="D431" s="19"/>
      <c r="E431" s="177"/>
      <c r="F431" s="17"/>
      <c r="G431" s="40">
        <f t="shared" si="6"/>
        <v>0</v>
      </c>
    </row>
    <row r="432" spans="1:7" s="12" customFormat="1" x14ac:dyDescent="0.25">
      <c r="A432" s="48">
        <v>407</v>
      </c>
      <c r="B432" s="215"/>
      <c r="C432" s="215"/>
      <c r="D432" s="19"/>
      <c r="E432" s="177"/>
      <c r="F432" s="17"/>
      <c r="G432" s="40">
        <f t="shared" si="6"/>
        <v>0</v>
      </c>
    </row>
    <row r="433" spans="1:7" s="12" customFormat="1" x14ac:dyDescent="0.25">
      <c r="A433" s="48">
        <v>408</v>
      </c>
      <c r="B433" s="215"/>
      <c r="C433" s="215"/>
      <c r="D433" s="19"/>
      <c r="E433" s="177"/>
      <c r="F433" s="17"/>
      <c r="G433" s="40">
        <f t="shared" si="6"/>
        <v>0</v>
      </c>
    </row>
    <row r="434" spans="1:7" s="12" customFormat="1" x14ac:dyDescent="0.25">
      <c r="A434" s="48">
        <v>409</v>
      </c>
      <c r="B434" s="215"/>
      <c r="C434" s="215"/>
      <c r="D434" s="19"/>
      <c r="E434" s="177"/>
      <c r="F434" s="17"/>
      <c r="G434" s="40">
        <f t="shared" si="6"/>
        <v>0</v>
      </c>
    </row>
    <row r="435" spans="1:7" s="12" customFormat="1" x14ac:dyDescent="0.25">
      <c r="A435" s="48">
        <v>410</v>
      </c>
      <c r="B435" s="215"/>
      <c r="C435" s="215"/>
      <c r="D435" s="19"/>
      <c r="E435" s="177"/>
      <c r="F435" s="17"/>
      <c r="G435" s="40">
        <f t="shared" si="6"/>
        <v>0</v>
      </c>
    </row>
    <row r="436" spans="1:7" s="12" customFormat="1" x14ac:dyDescent="0.25">
      <c r="A436" s="48">
        <v>411</v>
      </c>
      <c r="B436" s="215"/>
      <c r="C436" s="215"/>
      <c r="D436" s="19"/>
      <c r="E436" s="177"/>
      <c r="F436" s="17"/>
      <c r="G436" s="40">
        <f t="shared" si="6"/>
        <v>0</v>
      </c>
    </row>
    <row r="437" spans="1:7" s="12" customFormat="1" x14ac:dyDescent="0.25">
      <c r="A437" s="48">
        <v>412</v>
      </c>
      <c r="B437" s="215"/>
      <c r="C437" s="215"/>
      <c r="D437" s="19"/>
      <c r="E437" s="177"/>
      <c r="F437" s="17"/>
      <c r="G437" s="40">
        <f t="shared" si="6"/>
        <v>0</v>
      </c>
    </row>
    <row r="438" spans="1:7" s="12" customFormat="1" x14ac:dyDescent="0.25">
      <c r="A438" s="48">
        <v>413</v>
      </c>
      <c r="B438" s="215"/>
      <c r="C438" s="215"/>
      <c r="D438" s="19"/>
      <c r="E438" s="177"/>
      <c r="F438" s="17"/>
      <c r="G438" s="40">
        <f t="shared" si="6"/>
        <v>0</v>
      </c>
    </row>
    <row r="439" spans="1:7" s="12" customFormat="1" x14ac:dyDescent="0.25">
      <c r="A439" s="48">
        <v>414</v>
      </c>
      <c r="B439" s="215"/>
      <c r="C439" s="215"/>
      <c r="D439" s="19"/>
      <c r="E439" s="177"/>
      <c r="F439" s="17"/>
      <c r="G439" s="40">
        <f t="shared" si="6"/>
        <v>0</v>
      </c>
    </row>
    <row r="440" spans="1:7" s="12" customFormat="1" x14ac:dyDescent="0.25">
      <c r="A440" s="48">
        <v>415</v>
      </c>
      <c r="B440" s="215"/>
      <c r="C440" s="215"/>
      <c r="D440" s="19"/>
      <c r="E440" s="177"/>
      <c r="F440" s="17"/>
      <c r="G440" s="40">
        <f t="shared" si="6"/>
        <v>0</v>
      </c>
    </row>
    <row r="441" spans="1:7" s="12" customFormat="1" x14ac:dyDescent="0.25">
      <c r="A441" s="48">
        <v>416</v>
      </c>
      <c r="B441" s="215"/>
      <c r="C441" s="215"/>
      <c r="D441" s="19"/>
      <c r="E441" s="177"/>
      <c r="F441" s="17"/>
      <c r="G441" s="40">
        <f t="shared" si="6"/>
        <v>0</v>
      </c>
    </row>
    <row r="442" spans="1:7" s="12" customFormat="1" x14ac:dyDescent="0.25">
      <c r="A442" s="48">
        <v>417</v>
      </c>
      <c r="B442" s="215"/>
      <c r="C442" s="215"/>
      <c r="D442" s="19"/>
      <c r="E442" s="177"/>
      <c r="F442" s="17"/>
      <c r="G442" s="40">
        <f t="shared" si="6"/>
        <v>0</v>
      </c>
    </row>
    <row r="443" spans="1:7" s="12" customFormat="1" x14ac:dyDescent="0.25">
      <c r="A443" s="48">
        <v>418</v>
      </c>
      <c r="B443" s="215"/>
      <c r="C443" s="215"/>
      <c r="D443" s="19"/>
      <c r="E443" s="177"/>
      <c r="F443" s="17"/>
      <c r="G443" s="40">
        <f t="shared" si="6"/>
        <v>0</v>
      </c>
    </row>
    <row r="444" spans="1:7" s="12" customFormat="1" x14ac:dyDescent="0.25">
      <c r="A444" s="48">
        <v>419</v>
      </c>
      <c r="B444" s="215"/>
      <c r="C444" s="215"/>
      <c r="D444" s="19"/>
      <c r="E444" s="177"/>
      <c r="F444" s="17"/>
      <c r="G444" s="40">
        <f t="shared" si="6"/>
        <v>0</v>
      </c>
    </row>
    <row r="445" spans="1:7" s="12" customFormat="1" x14ac:dyDescent="0.25">
      <c r="A445" s="48">
        <v>420</v>
      </c>
      <c r="B445" s="215"/>
      <c r="C445" s="215"/>
      <c r="D445" s="19"/>
      <c r="E445" s="177"/>
      <c r="F445" s="17"/>
      <c r="G445" s="40">
        <f t="shared" si="6"/>
        <v>0</v>
      </c>
    </row>
    <row r="446" spans="1:7" s="12" customFormat="1" x14ac:dyDescent="0.25">
      <c r="A446" s="48">
        <v>421</v>
      </c>
      <c r="B446" s="215"/>
      <c r="C446" s="215"/>
      <c r="D446" s="19"/>
      <c r="E446" s="177"/>
      <c r="F446" s="17"/>
      <c r="G446" s="40">
        <f t="shared" si="6"/>
        <v>0</v>
      </c>
    </row>
    <row r="447" spans="1:7" s="12" customFormat="1" x14ac:dyDescent="0.25">
      <c r="A447" s="48">
        <v>422</v>
      </c>
      <c r="B447" s="215"/>
      <c r="C447" s="215"/>
      <c r="D447" s="19"/>
      <c r="E447" s="177"/>
      <c r="F447" s="17"/>
      <c r="G447" s="40">
        <f t="shared" si="6"/>
        <v>0</v>
      </c>
    </row>
    <row r="448" spans="1:7" s="12" customFormat="1" x14ac:dyDescent="0.25">
      <c r="A448" s="48">
        <v>423</v>
      </c>
      <c r="B448" s="215"/>
      <c r="C448" s="215"/>
      <c r="D448" s="19"/>
      <c r="E448" s="177"/>
      <c r="F448" s="17"/>
      <c r="G448" s="40">
        <f t="shared" si="6"/>
        <v>0</v>
      </c>
    </row>
    <row r="449" spans="1:7" s="12" customFormat="1" x14ac:dyDescent="0.25">
      <c r="A449" s="48">
        <v>424</v>
      </c>
      <c r="B449" s="215"/>
      <c r="C449" s="215"/>
      <c r="D449" s="19"/>
      <c r="E449" s="177"/>
      <c r="F449" s="17"/>
      <c r="G449" s="40">
        <f t="shared" si="6"/>
        <v>0</v>
      </c>
    </row>
    <row r="450" spans="1:7" s="12" customFormat="1" x14ac:dyDescent="0.25">
      <c r="A450" s="48">
        <v>425</v>
      </c>
      <c r="B450" s="215"/>
      <c r="C450" s="215"/>
      <c r="D450" s="19"/>
      <c r="E450" s="177"/>
      <c r="F450" s="17"/>
      <c r="G450" s="40">
        <f t="shared" si="6"/>
        <v>0</v>
      </c>
    </row>
    <row r="451" spans="1:7" s="12" customFormat="1" x14ac:dyDescent="0.25">
      <c r="A451" s="48">
        <v>426</v>
      </c>
      <c r="B451" s="215"/>
      <c r="C451" s="215"/>
      <c r="D451" s="19"/>
      <c r="E451" s="177"/>
      <c r="F451" s="17"/>
      <c r="G451" s="40">
        <f t="shared" si="6"/>
        <v>0</v>
      </c>
    </row>
    <row r="452" spans="1:7" s="12" customFormat="1" x14ac:dyDescent="0.25">
      <c r="A452" s="48">
        <v>427</v>
      </c>
      <c r="B452" s="215"/>
      <c r="C452" s="215"/>
      <c r="D452" s="19"/>
      <c r="E452" s="177"/>
      <c r="F452" s="17"/>
      <c r="G452" s="40">
        <f t="shared" si="6"/>
        <v>0</v>
      </c>
    </row>
    <row r="453" spans="1:7" s="12" customFormat="1" x14ac:dyDescent="0.25">
      <c r="A453" s="48">
        <v>428</v>
      </c>
      <c r="B453" s="215"/>
      <c r="C453" s="215"/>
      <c r="D453" s="19"/>
      <c r="E453" s="177"/>
      <c r="F453" s="17"/>
      <c r="G453" s="40">
        <f t="shared" si="6"/>
        <v>0</v>
      </c>
    </row>
    <row r="454" spans="1:7" s="12" customFormat="1" x14ac:dyDescent="0.25">
      <c r="A454" s="48">
        <v>429</v>
      </c>
      <c r="B454" s="215"/>
      <c r="C454" s="215"/>
      <c r="D454" s="19"/>
      <c r="E454" s="177"/>
      <c r="F454" s="17"/>
      <c r="G454" s="40">
        <f t="shared" si="6"/>
        <v>0</v>
      </c>
    </row>
    <row r="455" spans="1:7" s="12" customFormat="1" x14ac:dyDescent="0.25">
      <c r="A455" s="48">
        <v>430</v>
      </c>
      <c r="B455" s="215"/>
      <c r="C455" s="215"/>
      <c r="D455" s="19"/>
      <c r="E455" s="177"/>
      <c r="F455" s="17"/>
      <c r="G455" s="40">
        <f t="shared" si="6"/>
        <v>0</v>
      </c>
    </row>
    <row r="456" spans="1:7" s="12" customFormat="1" x14ac:dyDescent="0.25">
      <c r="A456" s="48">
        <v>431</v>
      </c>
      <c r="B456" s="215"/>
      <c r="C456" s="215"/>
      <c r="D456" s="19"/>
      <c r="E456" s="177"/>
      <c r="F456" s="17"/>
      <c r="G456" s="40">
        <f t="shared" si="6"/>
        <v>0</v>
      </c>
    </row>
    <row r="457" spans="1:7" s="12" customFormat="1" x14ac:dyDescent="0.25">
      <c r="A457" s="48">
        <v>432</v>
      </c>
      <c r="B457" s="215"/>
      <c r="C457" s="215"/>
      <c r="D457" s="19"/>
      <c r="E457" s="177"/>
      <c r="F457" s="17"/>
      <c r="G457" s="40">
        <f t="shared" si="6"/>
        <v>0</v>
      </c>
    </row>
    <row r="458" spans="1:7" s="12" customFormat="1" x14ac:dyDescent="0.25">
      <c r="A458" s="48">
        <v>433</v>
      </c>
      <c r="B458" s="215"/>
      <c r="C458" s="215"/>
      <c r="D458" s="19"/>
      <c r="E458" s="177"/>
      <c r="F458" s="17"/>
      <c r="G458" s="40">
        <f t="shared" si="6"/>
        <v>0</v>
      </c>
    </row>
    <row r="459" spans="1:7" s="12" customFormat="1" x14ac:dyDescent="0.25">
      <c r="A459" s="48">
        <v>434</v>
      </c>
      <c r="B459" s="215"/>
      <c r="C459" s="215"/>
      <c r="D459" s="19"/>
      <c r="E459" s="177"/>
      <c r="F459" s="17"/>
      <c r="G459" s="40">
        <f t="shared" si="6"/>
        <v>0</v>
      </c>
    </row>
    <row r="460" spans="1:7" s="12" customFormat="1" x14ac:dyDescent="0.25">
      <c r="A460" s="48">
        <v>435</v>
      </c>
      <c r="B460" s="215"/>
      <c r="C460" s="215"/>
      <c r="D460" s="19"/>
      <c r="E460" s="177"/>
      <c r="F460" s="17"/>
      <c r="G460" s="40">
        <f t="shared" si="6"/>
        <v>0</v>
      </c>
    </row>
    <row r="461" spans="1:7" s="12" customFormat="1" x14ac:dyDescent="0.25">
      <c r="A461" s="48">
        <v>436</v>
      </c>
      <c r="B461" s="215"/>
      <c r="C461" s="215"/>
      <c r="D461" s="19"/>
      <c r="E461" s="177"/>
      <c r="F461" s="17"/>
      <c r="G461" s="40">
        <f t="shared" si="6"/>
        <v>0</v>
      </c>
    </row>
    <row r="462" spans="1:7" s="12" customFormat="1" x14ac:dyDescent="0.25">
      <c r="A462" s="48">
        <v>437</v>
      </c>
      <c r="B462" s="215"/>
      <c r="C462" s="215"/>
      <c r="D462" s="19"/>
      <c r="E462" s="177"/>
      <c r="F462" s="17"/>
      <c r="G462" s="40">
        <f t="shared" si="6"/>
        <v>0</v>
      </c>
    </row>
    <row r="463" spans="1:7" s="12" customFormat="1" x14ac:dyDescent="0.25">
      <c r="A463" s="48">
        <v>438</v>
      </c>
      <c r="B463" s="215"/>
      <c r="C463" s="215"/>
      <c r="D463" s="19"/>
      <c r="E463" s="177"/>
      <c r="F463" s="17"/>
      <c r="G463" s="40">
        <f t="shared" si="6"/>
        <v>0</v>
      </c>
    </row>
    <row r="464" spans="1:7" s="12" customFormat="1" x14ac:dyDescent="0.25">
      <c r="A464" s="48">
        <v>439</v>
      </c>
      <c r="B464" s="215"/>
      <c r="C464" s="215"/>
      <c r="D464" s="19"/>
      <c r="E464" s="177"/>
      <c r="F464" s="17"/>
      <c r="G464" s="40">
        <f t="shared" si="6"/>
        <v>0</v>
      </c>
    </row>
    <row r="465" spans="1:7" s="12" customFormat="1" x14ac:dyDescent="0.25">
      <c r="A465" s="48">
        <v>440</v>
      </c>
      <c r="B465" s="215"/>
      <c r="C465" s="215"/>
      <c r="D465" s="19"/>
      <c r="E465" s="177"/>
      <c r="F465" s="17"/>
      <c r="G465" s="40">
        <f t="shared" si="6"/>
        <v>0</v>
      </c>
    </row>
    <row r="466" spans="1:7" s="12" customFormat="1" x14ac:dyDescent="0.25">
      <c r="A466" s="48">
        <v>441</v>
      </c>
      <c r="B466" s="215"/>
      <c r="C466" s="215"/>
      <c r="D466" s="19"/>
      <c r="E466" s="177"/>
      <c r="F466" s="17"/>
      <c r="G466" s="40">
        <f t="shared" si="6"/>
        <v>0</v>
      </c>
    </row>
    <row r="467" spans="1:7" s="12" customFormat="1" x14ac:dyDescent="0.25">
      <c r="A467" s="48">
        <v>442</v>
      </c>
      <c r="B467" s="215"/>
      <c r="C467" s="215"/>
      <c r="D467" s="19"/>
      <c r="E467" s="177"/>
      <c r="F467" s="17"/>
      <c r="G467" s="40">
        <f t="shared" si="6"/>
        <v>0</v>
      </c>
    </row>
    <row r="468" spans="1:7" s="12" customFormat="1" x14ac:dyDescent="0.25">
      <c r="A468" s="48">
        <v>443</v>
      </c>
      <c r="B468" s="215"/>
      <c r="C468" s="215"/>
      <c r="D468" s="19"/>
      <c r="E468" s="177"/>
      <c r="F468" s="17"/>
      <c r="G468" s="40">
        <f t="shared" si="6"/>
        <v>0</v>
      </c>
    </row>
    <row r="469" spans="1:7" s="12" customFormat="1" x14ac:dyDescent="0.25">
      <c r="A469" s="48">
        <v>444</v>
      </c>
      <c r="B469" s="215"/>
      <c r="C469" s="215"/>
      <c r="D469" s="19"/>
      <c r="E469" s="177"/>
      <c r="F469" s="17"/>
      <c r="G469" s="40">
        <f t="shared" si="6"/>
        <v>0</v>
      </c>
    </row>
    <row r="470" spans="1:7" s="12" customFormat="1" x14ac:dyDescent="0.25">
      <c r="A470" s="48">
        <v>445</v>
      </c>
      <c r="B470" s="215"/>
      <c r="C470" s="215"/>
      <c r="D470" s="19"/>
      <c r="E470" s="177"/>
      <c r="F470" s="17"/>
      <c r="G470" s="40">
        <f t="shared" si="6"/>
        <v>0</v>
      </c>
    </row>
    <row r="471" spans="1:7" s="12" customFormat="1" x14ac:dyDescent="0.25">
      <c r="A471" s="48">
        <v>446</v>
      </c>
      <c r="B471" s="215"/>
      <c r="C471" s="215"/>
      <c r="D471" s="19"/>
      <c r="E471" s="177"/>
      <c r="F471" s="17"/>
      <c r="G471" s="40">
        <f t="shared" si="6"/>
        <v>0</v>
      </c>
    </row>
    <row r="472" spans="1:7" s="12" customFormat="1" x14ac:dyDescent="0.25">
      <c r="A472" s="48">
        <v>447</v>
      </c>
      <c r="B472" s="215"/>
      <c r="C472" s="215"/>
      <c r="D472" s="19"/>
      <c r="E472" s="177"/>
      <c r="F472" s="17"/>
      <c r="G472" s="40">
        <f t="shared" si="6"/>
        <v>0</v>
      </c>
    </row>
    <row r="473" spans="1:7" s="12" customFormat="1" x14ac:dyDescent="0.25">
      <c r="A473" s="48">
        <v>448</v>
      </c>
      <c r="B473" s="215"/>
      <c r="C473" s="215"/>
      <c r="D473" s="19"/>
      <c r="E473" s="177"/>
      <c r="F473" s="17"/>
      <c r="G473" s="40">
        <f t="shared" si="6"/>
        <v>0</v>
      </c>
    </row>
    <row r="474" spans="1:7" s="12" customFormat="1" x14ac:dyDescent="0.25">
      <c r="A474" s="48">
        <v>449</v>
      </c>
      <c r="B474" s="215"/>
      <c r="C474" s="215"/>
      <c r="D474" s="19"/>
      <c r="E474" s="177"/>
      <c r="F474" s="17"/>
      <c r="G474" s="40">
        <f t="shared" si="6"/>
        <v>0</v>
      </c>
    </row>
    <row r="475" spans="1:7" s="12" customFormat="1" x14ac:dyDescent="0.25">
      <c r="A475" s="48">
        <v>450</v>
      </c>
      <c r="B475" s="215"/>
      <c r="C475" s="215"/>
      <c r="D475" s="19"/>
      <c r="E475" s="177"/>
      <c r="F475" s="17"/>
      <c r="G475" s="40">
        <f t="shared" ref="G475:G538" si="7">IFERROR(F475*E475,0)</f>
        <v>0</v>
      </c>
    </row>
    <row r="476" spans="1:7" s="12" customFormat="1" x14ac:dyDescent="0.25">
      <c r="A476" s="48">
        <v>451</v>
      </c>
      <c r="B476" s="215"/>
      <c r="C476" s="215"/>
      <c r="D476" s="19"/>
      <c r="E476" s="177"/>
      <c r="F476" s="17"/>
      <c r="G476" s="40">
        <f t="shared" si="7"/>
        <v>0</v>
      </c>
    </row>
    <row r="477" spans="1:7" s="12" customFormat="1" x14ac:dyDescent="0.25">
      <c r="A477" s="48">
        <v>452</v>
      </c>
      <c r="B477" s="215"/>
      <c r="C477" s="215"/>
      <c r="D477" s="19"/>
      <c r="E477" s="177"/>
      <c r="F477" s="17"/>
      <c r="G477" s="40">
        <f t="shared" si="7"/>
        <v>0</v>
      </c>
    </row>
    <row r="478" spans="1:7" s="12" customFormat="1" x14ac:dyDescent="0.25">
      <c r="A478" s="48">
        <v>453</v>
      </c>
      <c r="B478" s="215"/>
      <c r="C478" s="215"/>
      <c r="D478" s="19"/>
      <c r="E478" s="177"/>
      <c r="F478" s="17"/>
      <c r="G478" s="40">
        <f t="shared" si="7"/>
        <v>0</v>
      </c>
    </row>
    <row r="479" spans="1:7" s="12" customFormat="1" x14ac:dyDescent="0.25">
      <c r="A479" s="48">
        <v>454</v>
      </c>
      <c r="B479" s="215"/>
      <c r="C479" s="215"/>
      <c r="D479" s="19"/>
      <c r="E479" s="177"/>
      <c r="F479" s="17"/>
      <c r="G479" s="40">
        <f t="shared" si="7"/>
        <v>0</v>
      </c>
    </row>
    <row r="480" spans="1:7" s="12" customFormat="1" x14ac:dyDescent="0.25">
      <c r="A480" s="48">
        <v>455</v>
      </c>
      <c r="B480" s="215"/>
      <c r="C480" s="215"/>
      <c r="D480" s="19"/>
      <c r="E480" s="177"/>
      <c r="F480" s="17"/>
      <c r="G480" s="40">
        <f t="shared" si="7"/>
        <v>0</v>
      </c>
    </row>
    <row r="481" spans="1:7" s="12" customFormat="1" x14ac:dyDescent="0.25">
      <c r="A481" s="48">
        <v>456</v>
      </c>
      <c r="B481" s="215"/>
      <c r="C481" s="215"/>
      <c r="D481" s="19"/>
      <c r="E481" s="177"/>
      <c r="F481" s="17"/>
      <c r="G481" s="40">
        <f t="shared" si="7"/>
        <v>0</v>
      </c>
    </row>
    <row r="482" spans="1:7" s="12" customFormat="1" x14ac:dyDescent="0.25">
      <c r="A482" s="48">
        <v>457</v>
      </c>
      <c r="B482" s="215"/>
      <c r="C482" s="215"/>
      <c r="D482" s="19"/>
      <c r="E482" s="177"/>
      <c r="F482" s="17"/>
      <c r="G482" s="40">
        <f t="shared" si="7"/>
        <v>0</v>
      </c>
    </row>
    <row r="483" spans="1:7" s="12" customFormat="1" x14ac:dyDescent="0.25">
      <c r="A483" s="48">
        <v>458</v>
      </c>
      <c r="B483" s="215"/>
      <c r="C483" s="215"/>
      <c r="D483" s="19"/>
      <c r="E483" s="177"/>
      <c r="F483" s="17"/>
      <c r="G483" s="40">
        <f t="shared" si="7"/>
        <v>0</v>
      </c>
    </row>
    <row r="484" spans="1:7" s="12" customFormat="1" x14ac:dyDescent="0.25">
      <c r="A484" s="48">
        <v>459</v>
      </c>
      <c r="B484" s="215"/>
      <c r="C484" s="215"/>
      <c r="D484" s="19"/>
      <c r="E484" s="177"/>
      <c r="F484" s="17"/>
      <c r="G484" s="40">
        <f t="shared" si="7"/>
        <v>0</v>
      </c>
    </row>
    <row r="485" spans="1:7" s="12" customFormat="1" x14ac:dyDescent="0.25">
      <c r="A485" s="48">
        <v>460</v>
      </c>
      <c r="B485" s="215"/>
      <c r="C485" s="215"/>
      <c r="D485" s="19"/>
      <c r="E485" s="177"/>
      <c r="F485" s="17"/>
      <c r="G485" s="40">
        <f t="shared" si="7"/>
        <v>0</v>
      </c>
    </row>
    <row r="486" spans="1:7" s="12" customFormat="1" x14ac:dyDescent="0.25">
      <c r="A486" s="48">
        <v>461</v>
      </c>
      <c r="B486" s="215"/>
      <c r="C486" s="215"/>
      <c r="D486" s="19"/>
      <c r="E486" s="177"/>
      <c r="F486" s="17"/>
      <c r="G486" s="40">
        <f t="shared" si="7"/>
        <v>0</v>
      </c>
    </row>
    <row r="487" spans="1:7" s="12" customFormat="1" x14ac:dyDescent="0.25">
      <c r="A487" s="48">
        <v>462</v>
      </c>
      <c r="B487" s="215"/>
      <c r="C487" s="215"/>
      <c r="D487" s="19"/>
      <c r="E487" s="177"/>
      <c r="F487" s="17"/>
      <c r="G487" s="40">
        <f t="shared" si="7"/>
        <v>0</v>
      </c>
    </row>
    <row r="488" spans="1:7" s="12" customFormat="1" x14ac:dyDescent="0.25">
      <c r="A488" s="48">
        <v>463</v>
      </c>
      <c r="B488" s="215"/>
      <c r="C488" s="215"/>
      <c r="D488" s="19"/>
      <c r="E488" s="177"/>
      <c r="F488" s="17"/>
      <c r="G488" s="40">
        <f t="shared" si="7"/>
        <v>0</v>
      </c>
    </row>
    <row r="489" spans="1:7" s="12" customFormat="1" x14ac:dyDescent="0.25">
      <c r="A489" s="48">
        <v>464</v>
      </c>
      <c r="B489" s="215"/>
      <c r="C489" s="215"/>
      <c r="D489" s="19"/>
      <c r="E489" s="177"/>
      <c r="F489" s="17"/>
      <c r="G489" s="40">
        <f t="shared" si="7"/>
        <v>0</v>
      </c>
    </row>
    <row r="490" spans="1:7" s="12" customFormat="1" x14ac:dyDescent="0.25">
      <c r="A490" s="48">
        <v>465</v>
      </c>
      <c r="B490" s="215"/>
      <c r="C490" s="215"/>
      <c r="D490" s="19"/>
      <c r="E490" s="177"/>
      <c r="F490" s="17"/>
      <c r="G490" s="40">
        <f t="shared" si="7"/>
        <v>0</v>
      </c>
    </row>
    <row r="491" spans="1:7" s="12" customFormat="1" x14ac:dyDescent="0.25">
      <c r="A491" s="48">
        <v>466</v>
      </c>
      <c r="B491" s="215"/>
      <c r="C491" s="215"/>
      <c r="D491" s="19"/>
      <c r="E491" s="177"/>
      <c r="F491" s="17"/>
      <c r="G491" s="40">
        <f t="shared" si="7"/>
        <v>0</v>
      </c>
    </row>
    <row r="492" spans="1:7" s="12" customFormat="1" x14ac:dyDescent="0.25">
      <c r="A492" s="48">
        <v>467</v>
      </c>
      <c r="B492" s="215"/>
      <c r="C492" s="215"/>
      <c r="D492" s="19"/>
      <c r="E492" s="177"/>
      <c r="F492" s="17"/>
      <c r="G492" s="40">
        <f t="shared" si="7"/>
        <v>0</v>
      </c>
    </row>
    <row r="493" spans="1:7" s="12" customFormat="1" x14ac:dyDescent="0.25">
      <c r="A493" s="48">
        <v>468</v>
      </c>
      <c r="B493" s="215"/>
      <c r="C493" s="215"/>
      <c r="D493" s="19"/>
      <c r="E493" s="177"/>
      <c r="F493" s="17"/>
      <c r="G493" s="40">
        <f t="shared" si="7"/>
        <v>0</v>
      </c>
    </row>
    <row r="494" spans="1:7" s="12" customFormat="1" x14ac:dyDescent="0.25">
      <c r="A494" s="48">
        <v>469</v>
      </c>
      <c r="B494" s="215"/>
      <c r="C494" s="215"/>
      <c r="D494" s="19"/>
      <c r="E494" s="177"/>
      <c r="F494" s="17"/>
      <c r="G494" s="40">
        <f t="shared" si="7"/>
        <v>0</v>
      </c>
    </row>
    <row r="495" spans="1:7" s="12" customFormat="1" x14ac:dyDescent="0.25">
      <c r="A495" s="48">
        <v>470</v>
      </c>
      <c r="B495" s="215"/>
      <c r="C495" s="215"/>
      <c r="D495" s="19"/>
      <c r="E495" s="177"/>
      <c r="F495" s="17"/>
      <c r="G495" s="40">
        <f t="shared" si="7"/>
        <v>0</v>
      </c>
    </row>
    <row r="496" spans="1:7" s="12" customFormat="1" x14ac:dyDescent="0.25">
      <c r="A496" s="48">
        <v>471</v>
      </c>
      <c r="B496" s="215"/>
      <c r="C496" s="215"/>
      <c r="D496" s="19"/>
      <c r="E496" s="177"/>
      <c r="F496" s="17"/>
      <c r="G496" s="40">
        <f t="shared" si="7"/>
        <v>0</v>
      </c>
    </row>
    <row r="497" spans="1:7" s="12" customFormat="1" x14ac:dyDescent="0.25">
      <c r="A497" s="48">
        <v>472</v>
      </c>
      <c r="B497" s="215"/>
      <c r="C497" s="215"/>
      <c r="D497" s="19"/>
      <c r="E497" s="177"/>
      <c r="F497" s="17"/>
      <c r="G497" s="40">
        <f t="shared" si="7"/>
        <v>0</v>
      </c>
    </row>
    <row r="498" spans="1:7" s="12" customFormat="1" x14ac:dyDescent="0.25">
      <c r="A498" s="48">
        <v>473</v>
      </c>
      <c r="B498" s="215"/>
      <c r="C498" s="215"/>
      <c r="D498" s="19"/>
      <c r="E498" s="177"/>
      <c r="F498" s="17"/>
      <c r="G498" s="40">
        <f t="shared" si="7"/>
        <v>0</v>
      </c>
    </row>
    <row r="499" spans="1:7" s="12" customFormat="1" x14ac:dyDescent="0.25">
      <c r="A499" s="48">
        <v>474</v>
      </c>
      <c r="B499" s="215"/>
      <c r="C499" s="215"/>
      <c r="D499" s="19"/>
      <c r="E499" s="177"/>
      <c r="F499" s="17"/>
      <c r="G499" s="40">
        <f t="shared" si="7"/>
        <v>0</v>
      </c>
    </row>
    <row r="500" spans="1:7" s="12" customFormat="1" x14ac:dyDescent="0.25">
      <c r="A500" s="48">
        <v>475</v>
      </c>
      <c r="B500" s="215"/>
      <c r="C500" s="215"/>
      <c r="D500" s="19"/>
      <c r="E500" s="177"/>
      <c r="F500" s="17"/>
      <c r="G500" s="40">
        <f t="shared" si="7"/>
        <v>0</v>
      </c>
    </row>
    <row r="501" spans="1:7" s="12" customFormat="1" x14ac:dyDescent="0.25">
      <c r="A501" s="48">
        <v>476</v>
      </c>
      <c r="B501" s="215"/>
      <c r="C501" s="215"/>
      <c r="D501" s="19"/>
      <c r="E501" s="177"/>
      <c r="F501" s="17"/>
      <c r="G501" s="40">
        <f t="shared" si="7"/>
        <v>0</v>
      </c>
    </row>
    <row r="502" spans="1:7" s="12" customFormat="1" x14ac:dyDescent="0.25">
      <c r="A502" s="48">
        <v>477</v>
      </c>
      <c r="B502" s="215"/>
      <c r="C502" s="215"/>
      <c r="D502" s="19"/>
      <c r="E502" s="177"/>
      <c r="F502" s="17"/>
      <c r="G502" s="40">
        <f t="shared" si="7"/>
        <v>0</v>
      </c>
    </row>
    <row r="503" spans="1:7" s="12" customFormat="1" x14ac:dyDescent="0.25">
      <c r="A503" s="48">
        <v>478</v>
      </c>
      <c r="B503" s="215"/>
      <c r="C503" s="215"/>
      <c r="D503" s="19"/>
      <c r="E503" s="177"/>
      <c r="F503" s="17"/>
      <c r="G503" s="40">
        <f t="shared" si="7"/>
        <v>0</v>
      </c>
    </row>
    <row r="504" spans="1:7" s="12" customFormat="1" x14ac:dyDescent="0.25">
      <c r="A504" s="48">
        <v>479</v>
      </c>
      <c r="B504" s="215"/>
      <c r="C504" s="215"/>
      <c r="D504" s="19"/>
      <c r="E504" s="177"/>
      <c r="F504" s="17"/>
      <c r="G504" s="40">
        <f t="shared" si="7"/>
        <v>0</v>
      </c>
    </row>
    <row r="505" spans="1:7" s="12" customFormat="1" x14ac:dyDescent="0.25">
      <c r="A505" s="48">
        <v>480</v>
      </c>
      <c r="B505" s="215"/>
      <c r="C505" s="215"/>
      <c r="D505" s="19"/>
      <c r="E505" s="177"/>
      <c r="F505" s="17"/>
      <c r="G505" s="40">
        <f t="shared" si="7"/>
        <v>0</v>
      </c>
    </row>
    <row r="506" spans="1:7" s="12" customFormat="1" x14ac:dyDescent="0.25">
      <c r="A506" s="48">
        <v>481</v>
      </c>
      <c r="B506" s="215"/>
      <c r="C506" s="215"/>
      <c r="D506" s="19"/>
      <c r="E506" s="177"/>
      <c r="F506" s="17"/>
      <c r="G506" s="40">
        <f t="shared" si="7"/>
        <v>0</v>
      </c>
    </row>
    <row r="507" spans="1:7" s="12" customFormat="1" x14ac:dyDescent="0.25">
      <c r="A507" s="48">
        <v>482</v>
      </c>
      <c r="B507" s="215"/>
      <c r="C507" s="215"/>
      <c r="D507" s="19"/>
      <c r="E507" s="177"/>
      <c r="F507" s="17"/>
      <c r="G507" s="40">
        <f t="shared" si="7"/>
        <v>0</v>
      </c>
    </row>
    <row r="508" spans="1:7" s="12" customFormat="1" x14ac:dyDescent="0.25">
      <c r="A508" s="48">
        <v>483</v>
      </c>
      <c r="B508" s="215"/>
      <c r="C508" s="215"/>
      <c r="D508" s="19"/>
      <c r="E508" s="177"/>
      <c r="F508" s="17"/>
      <c r="G508" s="40">
        <f t="shared" si="7"/>
        <v>0</v>
      </c>
    </row>
    <row r="509" spans="1:7" s="12" customFormat="1" x14ac:dyDescent="0.25">
      <c r="A509" s="48">
        <v>484</v>
      </c>
      <c r="B509" s="215"/>
      <c r="C509" s="215"/>
      <c r="D509" s="19"/>
      <c r="E509" s="177"/>
      <c r="F509" s="17"/>
      <c r="G509" s="40">
        <f t="shared" si="7"/>
        <v>0</v>
      </c>
    </row>
    <row r="510" spans="1:7" s="12" customFormat="1" x14ac:dyDescent="0.25">
      <c r="A510" s="48">
        <v>485</v>
      </c>
      <c r="B510" s="215"/>
      <c r="C510" s="215"/>
      <c r="D510" s="19"/>
      <c r="E510" s="177"/>
      <c r="F510" s="17"/>
      <c r="G510" s="40">
        <f t="shared" si="7"/>
        <v>0</v>
      </c>
    </row>
    <row r="511" spans="1:7" s="12" customFormat="1" x14ac:dyDescent="0.25">
      <c r="A511" s="48">
        <v>486</v>
      </c>
      <c r="B511" s="215"/>
      <c r="C511" s="215"/>
      <c r="D511" s="19"/>
      <c r="E511" s="177"/>
      <c r="F511" s="17"/>
      <c r="G511" s="40">
        <f t="shared" si="7"/>
        <v>0</v>
      </c>
    </row>
    <row r="512" spans="1:7" s="12" customFormat="1" x14ac:dyDescent="0.25">
      <c r="A512" s="48">
        <v>487</v>
      </c>
      <c r="B512" s="215"/>
      <c r="C512" s="215"/>
      <c r="D512" s="19"/>
      <c r="E512" s="177"/>
      <c r="F512" s="17"/>
      <c r="G512" s="40">
        <f t="shared" si="7"/>
        <v>0</v>
      </c>
    </row>
    <row r="513" spans="1:7" s="12" customFormat="1" x14ac:dyDescent="0.25">
      <c r="A513" s="48">
        <v>488</v>
      </c>
      <c r="B513" s="215"/>
      <c r="C513" s="215"/>
      <c r="D513" s="19"/>
      <c r="E513" s="177"/>
      <c r="F513" s="17"/>
      <c r="G513" s="40">
        <f t="shared" si="7"/>
        <v>0</v>
      </c>
    </row>
    <row r="514" spans="1:7" s="12" customFormat="1" x14ac:dyDescent="0.25">
      <c r="A514" s="48">
        <v>489</v>
      </c>
      <c r="B514" s="215"/>
      <c r="C514" s="215"/>
      <c r="D514" s="19"/>
      <c r="E514" s="177"/>
      <c r="F514" s="17"/>
      <c r="G514" s="40">
        <f t="shared" si="7"/>
        <v>0</v>
      </c>
    </row>
    <row r="515" spans="1:7" s="12" customFormat="1" x14ac:dyDescent="0.25">
      <c r="A515" s="48">
        <v>490</v>
      </c>
      <c r="B515" s="215"/>
      <c r="C515" s="215"/>
      <c r="D515" s="19"/>
      <c r="E515" s="177"/>
      <c r="F515" s="17"/>
      <c r="G515" s="40">
        <f t="shared" si="7"/>
        <v>0</v>
      </c>
    </row>
    <row r="516" spans="1:7" s="12" customFormat="1" x14ac:dyDescent="0.25">
      <c r="A516" s="48">
        <v>491</v>
      </c>
      <c r="B516" s="215"/>
      <c r="C516" s="215"/>
      <c r="D516" s="19"/>
      <c r="E516" s="177"/>
      <c r="F516" s="17"/>
      <c r="G516" s="40">
        <f t="shared" si="7"/>
        <v>0</v>
      </c>
    </row>
    <row r="517" spans="1:7" s="12" customFormat="1" x14ac:dyDescent="0.25">
      <c r="A517" s="48">
        <v>492</v>
      </c>
      <c r="B517" s="215"/>
      <c r="C517" s="215"/>
      <c r="D517" s="19"/>
      <c r="E517" s="177"/>
      <c r="F517" s="17"/>
      <c r="G517" s="40">
        <f t="shared" si="7"/>
        <v>0</v>
      </c>
    </row>
    <row r="518" spans="1:7" s="12" customFormat="1" x14ac:dyDescent="0.25">
      <c r="A518" s="48">
        <v>493</v>
      </c>
      <c r="B518" s="215"/>
      <c r="C518" s="215"/>
      <c r="D518" s="19"/>
      <c r="E518" s="177"/>
      <c r="F518" s="17"/>
      <c r="G518" s="40">
        <f t="shared" si="7"/>
        <v>0</v>
      </c>
    </row>
    <row r="519" spans="1:7" s="12" customFormat="1" x14ac:dyDescent="0.25">
      <c r="A519" s="48">
        <v>494</v>
      </c>
      <c r="B519" s="215"/>
      <c r="C519" s="215"/>
      <c r="D519" s="19"/>
      <c r="E519" s="177"/>
      <c r="F519" s="17"/>
      <c r="G519" s="40">
        <f t="shared" si="7"/>
        <v>0</v>
      </c>
    </row>
    <row r="520" spans="1:7" s="12" customFormat="1" x14ac:dyDescent="0.25">
      <c r="A520" s="48">
        <v>495</v>
      </c>
      <c r="B520" s="215"/>
      <c r="C520" s="215"/>
      <c r="D520" s="19"/>
      <c r="E520" s="177"/>
      <c r="F520" s="17"/>
      <c r="G520" s="40">
        <f t="shared" si="7"/>
        <v>0</v>
      </c>
    </row>
    <row r="521" spans="1:7" s="12" customFormat="1" x14ac:dyDescent="0.25">
      <c r="A521" s="48">
        <v>496</v>
      </c>
      <c r="B521" s="215"/>
      <c r="C521" s="215"/>
      <c r="D521" s="19"/>
      <c r="E521" s="177"/>
      <c r="F521" s="17"/>
      <c r="G521" s="40">
        <f t="shared" si="7"/>
        <v>0</v>
      </c>
    </row>
    <row r="522" spans="1:7" s="12" customFormat="1" x14ac:dyDescent="0.25">
      <c r="A522" s="48">
        <v>497</v>
      </c>
      <c r="B522" s="215"/>
      <c r="C522" s="215"/>
      <c r="D522" s="19"/>
      <c r="E522" s="177"/>
      <c r="F522" s="17"/>
      <c r="G522" s="40">
        <f t="shared" si="7"/>
        <v>0</v>
      </c>
    </row>
    <row r="523" spans="1:7" s="12" customFormat="1" x14ac:dyDescent="0.25">
      <c r="A523" s="48">
        <v>498</v>
      </c>
      <c r="B523" s="215"/>
      <c r="C523" s="215"/>
      <c r="D523" s="19"/>
      <c r="E523" s="177"/>
      <c r="F523" s="17"/>
      <c r="G523" s="40">
        <f t="shared" si="7"/>
        <v>0</v>
      </c>
    </row>
    <row r="524" spans="1:7" s="12" customFormat="1" x14ac:dyDescent="0.25">
      <c r="A524" s="48">
        <v>499</v>
      </c>
      <c r="B524" s="215"/>
      <c r="C524" s="215"/>
      <c r="D524" s="19"/>
      <c r="E524" s="177"/>
      <c r="F524" s="17"/>
      <c r="G524" s="40">
        <f t="shared" si="7"/>
        <v>0</v>
      </c>
    </row>
    <row r="525" spans="1:7" s="12" customFormat="1" x14ac:dyDescent="0.25">
      <c r="A525" s="48">
        <v>500</v>
      </c>
      <c r="B525" s="215"/>
      <c r="C525" s="215"/>
      <c r="D525" s="19"/>
      <c r="E525" s="177"/>
      <c r="F525" s="17"/>
      <c r="G525" s="40">
        <f t="shared" si="7"/>
        <v>0</v>
      </c>
    </row>
    <row r="526" spans="1:7" s="12" customFormat="1" x14ac:dyDescent="0.25">
      <c r="A526" s="48">
        <v>501</v>
      </c>
      <c r="B526" s="215"/>
      <c r="C526" s="215"/>
      <c r="D526" s="19"/>
      <c r="E526" s="177"/>
      <c r="F526" s="17"/>
      <c r="G526" s="40">
        <f t="shared" si="7"/>
        <v>0</v>
      </c>
    </row>
    <row r="527" spans="1:7" s="12" customFormat="1" x14ac:dyDescent="0.25">
      <c r="A527" s="48">
        <v>502</v>
      </c>
      <c r="B527" s="215"/>
      <c r="C527" s="215"/>
      <c r="D527" s="19"/>
      <c r="E527" s="177"/>
      <c r="F527" s="17"/>
      <c r="G527" s="40">
        <f t="shared" si="7"/>
        <v>0</v>
      </c>
    </row>
    <row r="528" spans="1:7" s="12" customFormat="1" x14ac:dyDescent="0.25">
      <c r="A528" s="48">
        <v>503</v>
      </c>
      <c r="B528" s="215"/>
      <c r="C528" s="215"/>
      <c r="D528" s="19"/>
      <c r="E528" s="177"/>
      <c r="F528" s="17"/>
      <c r="G528" s="40">
        <f t="shared" si="7"/>
        <v>0</v>
      </c>
    </row>
    <row r="529" spans="1:7" s="12" customFormat="1" x14ac:dyDescent="0.25">
      <c r="A529" s="48">
        <v>504</v>
      </c>
      <c r="B529" s="215"/>
      <c r="C529" s="215"/>
      <c r="D529" s="19"/>
      <c r="E529" s="177"/>
      <c r="F529" s="17"/>
      <c r="G529" s="40">
        <f t="shared" si="7"/>
        <v>0</v>
      </c>
    </row>
    <row r="530" spans="1:7" s="12" customFormat="1" x14ac:dyDescent="0.25">
      <c r="A530" s="48">
        <v>505</v>
      </c>
      <c r="B530" s="215"/>
      <c r="C530" s="215"/>
      <c r="D530" s="19"/>
      <c r="E530" s="177"/>
      <c r="F530" s="17"/>
      <c r="G530" s="40">
        <f t="shared" si="7"/>
        <v>0</v>
      </c>
    </row>
    <row r="531" spans="1:7" s="12" customFormat="1" x14ac:dyDescent="0.25">
      <c r="A531" s="48">
        <v>506</v>
      </c>
      <c r="B531" s="215"/>
      <c r="C531" s="215"/>
      <c r="D531" s="19"/>
      <c r="E531" s="177"/>
      <c r="F531" s="17"/>
      <c r="G531" s="40">
        <f t="shared" si="7"/>
        <v>0</v>
      </c>
    </row>
    <row r="532" spans="1:7" s="12" customFormat="1" x14ac:dyDescent="0.25">
      <c r="A532" s="48">
        <v>507</v>
      </c>
      <c r="B532" s="215"/>
      <c r="C532" s="215"/>
      <c r="D532" s="19"/>
      <c r="E532" s="177"/>
      <c r="F532" s="17"/>
      <c r="G532" s="40">
        <f t="shared" si="7"/>
        <v>0</v>
      </c>
    </row>
    <row r="533" spans="1:7" s="12" customFormat="1" x14ac:dyDescent="0.25">
      <c r="A533" s="48">
        <v>508</v>
      </c>
      <c r="B533" s="215"/>
      <c r="C533" s="215"/>
      <c r="D533" s="19"/>
      <c r="E533" s="177"/>
      <c r="F533" s="17"/>
      <c r="G533" s="40">
        <f t="shared" si="7"/>
        <v>0</v>
      </c>
    </row>
    <row r="534" spans="1:7" s="12" customFormat="1" x14ac:dyDescent="0.25">
      <c r="A534" s="48">
        <v>509</v>
      </c>
      <c r="B534" s="215"/>
      <c r="C534" s="215"/>
      <c r="D534" s="19"/>
      <c r="E534" s="177"/>
      <c r="F534" s="17"/>
      <c r="G534" s="40">
        <f t="shared" si="7"/>
        <v>0</v>
      </c>
    </row>
    <row r="535" spans="1:7" s="12" customFormat="1" x14ac:dyDescent="0.25">
      <c r="A535" s="48">
        <v>510</v>
      </c>
      <c r="B535" s="215"/>
      <c r="C535" s="215"/>
      <c r="D535" s="19"/>
      <c r="E535" s="177"/>
      <c r="F535" s="17"/>
      <c r="G535" s="40">
        <f t="shared" si="7"/>
        <v>0</v>
      </c>
    </row>
    <row r="536" spans="1:7" s="12" customFormat="1" x14ac:dyDescent="0.25">
      <c r="A536" s="48">
        <v>511</v>
      </c>
      <c r="B536" s="215"/>
      <c r="C536" s="215"/>
      <c r="D536" s="19"/>
      <c r="E536" s="177"/>
      <c r="F536" s="17"/>
      <c r="G536" s="40">
        <f t="shared" si="7"/>
        <v>0</v>
      </c>
    </row>
    <row r="537" spans="1:7" s="12" customFormat="1" x14ac:dyDescent="0.25">
      <c r="A537" s="48">
        <v>512</v>
      </c>
      <c r="B537" s="215"/>
      <c r="C537" s="215"/>
      <c r="D537" s="19"/>
      <c r="E537" s="177"/>
      <c r="F537" s="17"/>
      <c r="G537" s="40">
        <f t="shared" si="7"/>
        <v>0</v>
      </c>
    </row>
    <row r="538" spans="1:7" s="12" customFormat="1" x14ac:dyDescent="0.25">
      <c r="A538" s="48">
        <v>513</v>
      </c>
      <c r="B538" s="215"/>
      <c r="C538" s="215"/>
      <c r="D538" s="19"/>
      <c r="E538" s="177"/>
      <c r="F538" s="17"/>
      <c r="G538" s="40">
        <f t="shared" si="7"/>
        <v>0</v>
      </c>
    </row>
    <row r="539" spans="1:7" s="12" customFormat="1" x14ac:dyDescent="0.25">
      <c r="A539" s="48">
        <v>514</v>
      </c>
      <c r="B539" s="215"/>
      <c r="C539" s="215"/>
      <c r="D539" s="19"/>
      <c r="E539" s="177"/>
      <c r="F539" s="17"/>
      <c r="G539" s="40">
        <f t="shared" ref="G539:G602" si="8">IFERROR(F539*E539,0)</f>
        <v>0</v>
      </c>
    </row>
    <row r="540" spans="1:7" s="12" customFormat="1" x14ac:dyDescent="0.25">
      <c r="A540" s="48">
        <v>515</v>
      </c>
      <c r="B540" s="215"/>
      <c r="C540" s="215"/>
      <c r="D540" s="19"/>
      <c r="E540" s="177"/>
      <c r="F540" s="17"/>
      <c r="G540" s="40">
        <f t="shared" si="8"/>
        <v>0</v>
      </c>
    </row>
    <row r="541" spans="1:7" s="12" customFormat="1" x14ac:dyDescent="0.25">
      <c r="A541" s="48">
        <v>516</v>
      </c>
      <c r="B541" s="215"/>
      <c r="C541" s="215"/>
      <c r="D541" s="19"/>
      <c r="E541" s="177"/>
      <c r="F541" s="17"/>
      <c r="G541" s="40">
        <f t="shared" si="8"/>
        <v>0</v>
      </c>
    </row>
    <row r="542" spans="1:7" s="12" customFormat="1" x14ac:dyDescent="0.25">
      <c r="A542" s="48">
        <v>517</v>
      </c>
      <c r="B542" s="215"/>
      <c r="C542" s="215"/>
      <c r="D542" s="19"/>
      <c r="E542" s="177"/>
      <c r="F542" s="17"/>
      <c r="G542" s="40">
        <f t="shared" si="8"/>
        <v>0</v>
      </c>
    </row>
    <row r="543" spans="1:7" s="12" customFormat="1" x14ac:dyDescent="0.25">
      <c r="A543" s="48">
        <v>518</v>
      </c>
      <c r="B543" s="215"/>
      <c r="C543" s="215"/>
      <c r="D543" s="19"/>
      <c r="E543" s="177"/>
      <c r="F543" s="17"/>
      <c r="G543" s="40">
        <f t="shared" si="8"/>
        <v>0</v>
      </c>
    </row>
    <row r="544" spans="1:7" s="12" customFormat="1" x14ac:dyDescent="0.25">
      <c r="A544" s="48">
        <v>519</v>
      </c>
      <c r="B544" s="215"/>
      <c r="C544" s="215"/>
      <c r="D544" s="19"/>
      <c r="E544" s="177"/>
      <c r="F544" s="17"/>
      <c r="G544" s="40">
        <f t="shared" si="8"/>
        <v>0</v>
      </c>
    </row>
    <row r="545" spans="1:7" s="12" customFormat="1" x14ac:dyDescent="0.25">
      <c r="A545" s="48">
        <v>520</v>
      </c>
      <c r="B545" s="215"/>
      <c r="C545" s="215"/>
      <c r="D545" s="19"/>
      <c r="E545" s="177"/>
      <c r="F545" s="17"/>
      <c r="G545" s="40">
        <f t="shared" si="8"/>
        <v>0</v>
      </c>
    </row>
    <row r="546" spans="1:7" s="12" customFormat="1" x14ac:dyDescent="0.25">
      <c r="A546" s="48">
        <v>521</v>
      </c>
      <c r="B546" s="215"/>
      <c r="C546" s="215"/>
      <c r="D546" s="19"/>
      <c r="E546" s="177"/>
      <c r="F546" s="17"/>
      <c r="G546" s="40">
        <f t="shared" si="8"/>
        <v>0</v>
      </c>
    </row>
    <row r="547" spans="1:7" s="12" customFormat="1" x14ac:dyDescent="0.25">
      <c r="A547" s="48">
        <v>522</v>
      </c>
      <c r="B547" s="215"/>
      <c r="C547" s="215"/>
      <c r="D547" s="19"/>
      <c r="E547" s="177"/>
      <c r="F547" s="17"/>
      <c r="G547" s="40">
        <f t="shared" si="8"/>
        <v>0</v>
      </c>
    </row>
    <row r="548" spans="1:7" s="12" customFormat="1" x14ac:dyDescent="0.25">
      <c r="A548" s="48">
        <v>523</v>
      </c>
      <c r="B548" s="215"/>
      <c r="C548" s="215"/>
      <c r="D548" s="19"/>
      <c r="E548" s="177"/>
      <c r="F548" s="17"/>
      <c r="G548" s="40">
        <f t="shared" si="8"/>
        <v>0</v>
      </c>
    </row>
    <row r="549" spans="1:7" s="12" customFormat="1" x14ac:dyDescent="0.25">
      <c r="A549" s="48">
        <v>524</v>
      </c>
      <c r="B549" s="215"/>
      <c r="C549" s="215"/>
      <c r="D549" s="19"/>
      <c r="E549" s="177"/>
      <c r="F549" s="17"/>
      <c r="G549" s="40">
        <f t="shared" si="8"/>
        <v>0</v>
      </c>
    </row>
    <row r="550" spans="1:7" s="12" customFormat="1" x14ac:dyDescent="0.25">
      <c r="A550" s="48">
        <v>525</v>
      </c>
      <c r="B550" s="215"/>
      <c r="C550" s="215"/>
      <c r="D550" s="19"/>
      <c r="E550" s="177"/>
      <c r="F550" s="17"/>
      <c r="G550" s="40">
        <f t="shared" si="8"/>
        <v>0</v>
      </c>
    </row>
    <row r="551" spans="1:7" s="12" customFormat="1" x14ac:dyDescent="0.25">
      <c r="A551" s="48">
        <v>526</v>
      </c>
      <c r="B551" s="215"/>
      <c r="C551" s="215"/>
      <c r="D551" s="19"/>
      <c r="E551" s="177"/>
      <c r="F551" s="17"/>
      <c r="G551" s="40">
        <f t="shared" si="8"/>
        <v>0</v>
      </c>
    </row>
    <row r="552" spans="1:7" s="12" customFormat="1" x14ac:dyDescent="0.25">
      <c r="A552" s="48">
        <v>527</v>
      </c>
      <c r="B552" s="215"/>
      <c r="C552" s="215"/>
      <c r="D552" s="19"/>
      <c r="E552" s="177"/>
      <c r="F552" s="17"/>
      <c r="G552" s="40">
        <f t="shared" si="8"/>
        <v>0</v>
      </c>
    </row>
    <row r="553" spans="1:7" s="12" customFormat="1" x14ac:dyDescent="0.25">
      <c r="A553" s="48">
        <v>528</v>
      </c>
      <c r="B553" s="215"/>
      <c r="C553" s="215"/>
      <c r="D553" s="19"/>
      <c r="E553" s="177"/>
      <c r="F553" s="17"/>
      <c r="G553" s="40">
        <f t="shared" si="8"/>
        <v>0</v>
      </c>
    </row>
    <row r="554" spans="1:7" s="12" customFormat="1" x14ac:dyDescent="0.25">
      <c r="A554" s="48">
        <v>529</v>
      </c>
      <c r="B554" s="215"/>
      <c r="C554" s="215"/>
      <c r="D554" s="19"/>
      <c r="E554" s="177"/>
      <c r="F554" s="17"/>
      <c r="G554" s="40">
        <f t="shared" si="8"/>
        <v>0</v>
      </c>
    </row>
    <row r="555" spans="1:7" s="12" customFormat="1" x14ac:dyDescent="0.25">
      <c r="A555" s="48">
        <v>530</v>
      </c>
      <c r="B555" s="215"/>
      <c r="C555" s="215"/>
      <c r="D555" s="19"/>
      <c r="E555" s="177"/>
      <c r="F555" s="17"/>
      <c r="G555" s="40">
        <f t="shared" si="8"/>
        <v>0</v>
      </c>
    </row>
    <row r="556" spans="1:7" s="12" customFormat="1" x14ac:dyDescent="0.25">
      <c r="A556" s="48">
        <v>531</v>
      </c>
      <c r="B556" s="215"/>
      <c r="C556" s="215"/>
      <c r="D556" s="19"/>
      <c r="E556" s="177"/>
      <c r="F556" s="17"/>
      <c r="G556" s="40">
        <f t="shared" si="8"/>
        <v>0</v>
      </c>
    </row>
    <row r="557" spans="1:7" s="12" customFormat="1" x14ac:dyDescent="0.25">
      <c r="A557" s="48">
        <v>532</v>
      </c>
      <c r="B557" s="215"/>
      <c r="C557" s="215"/>
      <c r="D557" s="19"/>
      <c r="E557" s="177"/>
      <c r="F557" s="17"/>
      <c r="G557" s="40">
        <f t="shared" si="8"/>
        <v>0</v>
      </c>
    </row>
    <row r="558" spans="1:7" s="12" customFormat="1" x14ac:dyDescent="0.25">
      <c r="A558" s="48">
        <v>533</v>
      </c>
      <c r="B558" s="215"/>
      <c r="C558" s="215"/>
      <c r="D558" s="19"/>
      <c r="E558" s="177"/>
      <c r="F558" s="17"/>
      <c r="G558" s="40">
        <f t="shared" si="8"/>
        <v>0</v>
      </c>
    </row>
    <row r="559" spans="1:7" s="12" customFormat="1" x14ac:dyDescent="0.25">
      <c r="A559" s="48">
        <v>534</v>
      </c>
      <c r="B559" s="215"/>
      <c r="C559" s="215"/>
      <c r="D559" s="19"/>
      <c r="E559" s="177"/>
      <c r="F559" s="17"/>
      <c r="G559" s="40">
        <f t="shared" si="8"/>
        <v>0</v>
      </c>
    </row>
    <row r="560" spans="1:7" s="12" customFormat="1" x14ac:dyDescent="0.25">
      <c r="A560" s="48">
        <v>535</v>
      </c>
      <c r="B560" s="215"/>
      <c r="C560" s="215"/>
      <c r="D560" s="19"/>
      <c r="E560" s="177"/>
      <c r="F560" s="17"/>
      <c r="G560" s="40">
        <f t="shared" si="8"/>
        <v>0</v>
      </c>
    </row>
    <row r="561" spans="1:7" s="12" customFormat="1" x14ac:dyDescent="0.25">
      <c r="A561" s="48">
        <v>536</v>
      </c>
      <c r="B561" s="215"/>
      <c r="C561" s="215"/>
      <c r="D561" s="19"/>
      <c r="E561" s="177"/>
      <c r="F561" s="17"/>
      <c r="G561" s="40">
        <f t="shared" si="8"/>
        <v>0</v>
      </c>
    </row>
    <row r="562" spans="1:7" s="12" customFormat="1" x14ac:dyDescent="0.25">
      <c r="A562" s="48">
        <v>537</v>
      </c>
      <c r="B562" s="215"/>
      <c r="C562" s="215"/>
      <c r="D562" s="19"/>
      <c r="E562" s="177"/>
      <c r="F562" s="17"/>
      <c r="G562" s="40">
        <f t="shared" si="8"/>
        <v>0</v>
      </c>
    </row>
    <row r="563" spans="1:7" s="12" customFormat="1" x14ac:dyDescent="0.25">
      <c r="A563" s="48">
        <v>538</v>
      </c>
      <c r="B563" s="215"/>
      <c r="C563" s="215"/>
      <c r="D563" s="19"/>
      <c r="E563" s="177"/>
      <c r="F563" s="17"/>
      <c r="G563" s="40">
        <f t="shared" si="8"/>
        <v>0</v>
      </c>
    </row>
    <row r="564" spans="1:7" s="12" customFormat="1" x14ac:dyDescent="0.25">
      <c r="A564" s="48">
        <v>539</v>
      </c>
      <c r="B564" s="215"/>
      <c r="C564" s="215"/>
      <c r="D564" s="19"/>
      <c r="E564" s="177"/>
      <c r="F564" s="17"/>
      <c r="G564" s="40">
        <f t="shared" si="8"/>
        <v>0</v>
      </c>
    </row>
    <row r="565" spans="1:7" s="12" customFormat="1" x14ac:dyDescent="0.25">
      <c r="A565" s="48">
        <v>540</v>
      </c>
      <c r="B565" s="215"/>
      <c r="C565" s="215"/>
      <c r="D565" s="19"/>
      <c r="E565" s="177"/>
      <c r="F565" s="17"/>
      <c r="G565" s="40">
        <f t="shared" si="8"/>
        <v>0</v>
      </c>
    </row>
    <row r="566" spans="1:7" s="12" customFormat="1" x14ac:dyDescent="0.25">
      <c r="A566" s="48">
        <v>541</v>
      </c>
      <c r="B566" s="215"/>
      <c r="C566" s="215"/>
      <c r="D566" s="19"/>
      <c r="E566" s="177"/>
      <c r="F566" s="17"/>
      <c r="G566" s="40">
        <f t="shared" si="8"/>
        <v>0</v>
      </c>
    </row>
    <row r="567" spans="1:7" s="12" customFormat="1" x14ac:dyDescent="0.25">
      <c r="A567" s="48">
        <v>542</v>
      </c>
      <c r="B567" s="215"/>
      <c r="C567" s="215"/>
      <c r="D567" s="19"/>
      <c r="E567" s="177"/>
      <c r="F567" s="17"/>
      <c r="G567" s="40">
        <f t="shared" si="8"/>
        <v>0</v>
      </c>
    </row>
    <row r="568" spans="1:7" s="12" customFormat="1" x14ac:dyDescent="0.25">
      <c r="A568" s="48">
        <v>543</v>
      </c>
      <c r="B568" s="215"/>
      <c r="C568" s="215"/>
      <c r="D568" s="19"/>
      <c r="E568" s="177"/>
      <c r="F568" s="17"/>
      <c r="G568" s="40">
        <f t="shared" si="8"/>
        <v>0</v>
      </c>
    </row>
    <row r="569" spans="1:7" s="12" customFormat="1" x14ac:dyDescent="0.25">
      <c r="A569" s="48">
        <v>544</v>
      </c>
      <c r="B569" s="215"/>
      <c r="C569" s="215"/>
      <c r="D569" s="19"/>
      <c r="E569" s="177"/>
      <c r="F569" s="17"/>
      <c r="G569" s="40">
        <f t="shared" si="8"/>
        <v>0</v>
      </c>
    </row>
    <row r="570" spans="1:7" s="12" customFormat="1" x14ac:dyDescent="0.25">
      <c r="A570" s="48">
        <v>545</v>
      </c>
      <c r="B570" s="215"/>
      <c r="C570" s="215"/>
      <c r="D570" s="19"/>
      <c r="E570" s="177"/>
      <c r="F570" s="17"/>
      <c r="G570" s="40">
        <f t="shared" si="8"/>
        <v>0</v>
      </c>
    </row>
    <row r="571" spans="1:7" s="12" customFormat="1" x14ac:dyDescent="0.25">
      <c r="A571" s="48">
        <v>546</v>
      </c>
      <c r="B571" s="215"/>
      <c r="C571" s="215"/>
      <c r="D571" s="19"/>
      <c r="E571" s="177"/>
      <c r="F571" s="17"/>
      <c r="G571" s="40">
        <f t="shared" si="8"/>
        <v>0</v>
      </c>
    </row>
    <row r="572" spans="1:7" s="12" customFormat="1" x14ac:dyDescent="0.25">
      <c r="A572" s="48">
        <v>547</v>
      </c>
      <c r="B572" s="215"/>
      <c r="C572" s="215"/>
      <c r="D572" s="19"/>
      <c r="E572" s="177"/>
      <c r="F572" s="17"/>
      <c r="G572" s="40">
        <f t="shared" si="8"/>
        <v>0</v>
      </c>
    </row>
    <row r="573" spans="1:7" s="12" customFormat="1" x14ac:dyDescent="0.25">
      <c r="A573" s="48">
        <v>548</v>
      </c>
      <c r="B573" s="215"/>
      <c r="C573" s="215"/>
      <c r="D573" s="19"/>
      <c r="E573" s="177"/>
      <c r="F573" s="17"/>
      <c r="G573" s="40">
        <f t="shared" si="8"/>
        <v>0</v>
      </c>
    </row>
    <row r="574" spans="1:7" s="12" customFormat="1" x14ac:dyDescent="0.25">
      <c r="A574" s="48">
        <v>549</v>
      </c>
      <c r="B574" s="215"/>
      <c r="C574" s="215"/>
      <c r="D574" s="19"/>
      <c r="E574" s="177"/>
      <c r="F574" s="17"/>
      <c r="G574" s="40">
        <f t="shared" si="8"/>
        <v>0</v>
      </c>
    </row>
    <row r="575" spans="1:7" s="12" customFormat="1" x14ac:dyDescent="0.25">
      <c r="A575" s="48">
        <v>550</v>
      </c>
      <c r="B575" s="215"/>
      <c r="C575" s="215"/>
      <c r="D575" s="19"/>
      <c r="E575" s="177"/>
      <c r="F575" s="17"/>
      <c r="G575" s="40">
        <f t="shared" si="8"/>
        <v>0</v>
      </c>
    </row>
    <row r="576" spans="1:7" s="12" customFormat="1" x14ac:dyDescent="0.25">
      <c r="A576" s="48">
        <v>551</v>
      </c>
      <c r="B576" s="215"/>
      <c r="C576" s="215"/>
      <c r="D576" s="19"/>
      <c r="E576" s="177"/>
      <c r="F576" s="17"/>
      <c r="G576" s="40">
        <f t="shared" si="8"/>
        <v>0</v>
      </c>
    </row>
    <row r="577" spans="1:7" s="12" customFormat="1" x14ac:dyDescent="0.25">
      <c r="A577" s="48">
        <v>552</v>
      </c>
      <c r="B577" s="215"/>
      <c r="C577" s="215"/>
      <c r="D577" s="19"/>
      <c r="E577" s="177"/>
      <c r="F577" s="17"/>
      <c r="G577" s="40">
        <f t="shared" si="8"/>
        <v>0</v>
      </c>
    </row>
    <row r="578" spans="1:7" s="12" customFormat="1" x14ac:dyDescent="0.25">
      <c r="A578" s="48">
        <v>553</v>
      </c>
      <c r="B578" s="215"/>
      <c r="C578" s="215"/>
      <c r="D578" s="19"/>
      <c r="E578" s="177"/>
      <c r="F578" s="17"/>
      <c r="G578" s="40">
        <f t="shared" si="8"/>
        <v>0</v>
      </c>
    </row>
    <row r="579" spans="1:7" s="12" customFormat="1" x14ac:dyDescent="0.25">
      <c r="A579" s="48">
        <v>554</v>
      </c>
      <c r="B579" s="215"/>
      <c r="C579" s="215"/>
      <c r="D579" s="19"/>
      <c r="E579" s="177"/>
      <c r="F579" s="17"/>
      <c r="G579" s="40">
        <f t="shared" si="8"/>
        <v>0</v>
      </c>
    </row>
    <row r="580" spans="1:7" s="12" customFormat="1" x14ac:dyDescent="0.25">
      <c r="A580" s="48">
        <v>555</v>
      </c>
      <c r="B580" s="215"/>
      <c r="C580" s="215"/>
      <c r="D580" s="19"/>
      <c r="E580" s="177"/>
      <c r="F580" s="17"/>
      <c r="G580" s="40">
        <f t="shared" si="8"/>
        <v>0</v>
      </c>
    </row>
    <row r="581" spans="1:7" s="12" customFormat="1" x14ac:dyDescent="0.25">
      <c r="A581" s="48">
        <v>556</v>
      </c>
      <c r="B581" s="215"/>
      <c r="C581" s="215"/>
      <c r="D581" s="19"/>
      <c r="E581" s="177"/>
      <c r="F581" s="17"/>
      <c r="G581" s="40">
        <f t="shared" si="8"/>
        <v>0</v>
      </c>
    </row>
    <row r="582" spans="1:7" s="12" customFormat="1" x14ac:dyDescent="0.25">
      <c r="A582" s="48">
        <v>557</v>
      </c>
      <c r="B582" s="215"/>
      <c r="C582" s="215"/>
      <c r="D582" s="19"/>
      <c r="E582" s="177"/>
      <c r="F582" s="17"/>
      <c r="G582" s="40">
        <f t="shared" si="8"/>
        <v>0</v>
      </c>
    </row>
    <row r="583" spans="1:7" s="12" customFormat="1" x14ac:dyDescent="0.25">
      <c r="A583" s="48">
        <v>558</v>
      </c>
      <c r="B583" s="215"/>
      <c r="C583" s="215"/>
      <c r="D583" s="19"/>
      <c r="E583" s="177"/>
      <c r="F583" s="17"/>
      <c r="G583" s="40">
        <f t="shared" si="8"/>
        <v>0</v>
      </c>
    </row>
    <row r="584" spans="1:7" s="12" customFormat="1" x14ac:dyDescent="0.25">
      <c r="A584" s="48">
        <v>559</v>
      </c>
      <c r="B584" s="215"/>
      <c r="C584" s="215"/>
      <c r="D584" s="19"/>
      <c r="E584" s="177"/>
      <c r="F584" s="17"/>
      <c r="G584" s="40">
        <f t="shared" si="8"/>
        <v>0</v>
      </c>
    </row>
    <row r="585" spans="1:7" s="12" customFormat="1" x14ac:dyDescent="0.25">
      <c r="A585" s="48">
        <v>560</v>
      </c>
      <c r="B585" s="215"/>
      <c r="C585" s="215"/>
      <c r="D585" s="19"/>
      <c r="E585" s="177"/>
      <c r="F585" s="17"/>
      <c r="G585" s="40">
        <f t="shared" si="8"/>
        <v>0</v>
      </c>
    </row>
    <row r="586" spans="1:7" s="12" customFormat="1" x14ac:dyDescent="0.25">
      <c r="A586" s="48">
        <v>561</v>
      </c>
      <c r="B586" s="215"/>
      <c r="C586" s="215"/>
      <c r="D586" s="19"/>
      <c r="E586" s="177"/>
      <c r="F586" s="17"/>
      <c r="G586" s="40">
        <f t="shared" si="8"/>
        <v>0</v>
      </c>
    </row>
    <row r="587" spans="1:7" s="12" customFormat="1" x14ac:dyDescent="0.25">
      <c r="A587" s="48">
        <v>562</v>
      </c>
      <c r="B587" s="215"/>
      <c r="C587" s="215"/>
      <c r="D587" s="19"/>
      <c r="E587" s="177"/>
      <c r="F587" s="17"/>
      <c r="G587" s="40">
        <f t="shared" si="8"/>
        <v>0</v>
      </c>
    </row>
    <row r="588" spans="1:7" s="12" customFormat="1" x14ac:dyDescent="0.25">
      <c r="A588" s="48">
        <v>563</v>
      </c>
      <c r="B588" s="215"/>
      <c r="C588" s="215"/>
      <c r="D588" s="19"/>
      <c r="E588" s="177"/>
      <c r="F588" s="17"/>
      <c r="G588" s="40">
        <f t="shared" si="8"/>
        <v>0</v>
      </c>
    </row>
    <row r="589" spans="1:7" s="12" customFormat="1" x14ac:dyDescent="0.25">
      <c r="A589" s="48">
        <v>564</v>
      </c>
      <c r="B589" s="215"/>
      <c r="C589" s="215"/>
      <c r="D589" s="19"/>
      <c r="E589" s="177"/>
      <c r="F589" s="17"/>
      <c r="G589" s="40">
        <f t="shared" si="8"/>
        <v>0</v>
      </c>
    </row>
    <row r="590" spans="1:7" s="12" customFormat="1" x14ac:dyDescent="0.25">
      <c r="A590" s="48">
        <v>565</v>
      </c>
      <c r="B590" s="215"/>
      <c r="C590" s="215"/>
      <c r="D590" s="19"/>
      <c r="E590" s="177"/>
      <c r="F590" s="17"/>
      <c r="G590" s="40">
        <f t="shared" si="8"/>
        <v>0</v>
      </c>
    </row>
    <row r="591" spans="1:7" s="12" customFormat="1" x14ac:dyDescent="0.25">
      <c r="A591" s="48">
        <v>566</v>
      </c>
      <c r="B591" s="215"/>
      <c r="C591" s="215"/>
      <c r="D591" s="19"/>
      <c r="E591" s="177"/>
      <c r="F591" s="17"/>
      <c r="G591" s="40">
        <f t="shared" si="8"/>
        <v>0</v>
      </c>
    </row>
    <row r="592" spans="1:7" s="12" customFormat="1" x14ac:dyDescent="0.25">
      <c r="A592" s="48">
        <v>567</v>
      </c>
      <c r="B592" s="215"/>
      <c r="C592" s="215"/>
      <c r="D592" s="19"/>
      <c r="E592" s="177"/>
      <c r="F592" s="17"/>
      <c r="G592" s="40">
        <f t="shared" si="8"/>
        <v>0</v>
      </c>
    </row>
    <row r="593" spans="1:7" s="12" customFormat="1" x14ac:dyDescent="0.25">
      <c r="A593" s="48">
        <v>568</v>
      </c>
      <c r="B593" s="215"/>
      <c r="C593" s="215"/>
      <c r="D593" s="19"/>
      <c r="E593" s="177"/>
      <c r="F593" s="17"/>
      <c r="G593" s="40">
        <f t="shared" si="8"/>
        <v>0</v>
      </c>
    </row>
    <row r="594" spans="1:7" s="12" customFormat="1" x14ac:dyDescent="0.25">
      <c r="A594" s="48">
        <v>569</v>
      </c>
      <c r="B594" s="215"/>
      <c r="C594" s="215"/>
      <c r="D594" s="19"/>
      <c r="E594" s="177"/>
      <c r="F594" s="17"/>
      <c r="G594" s="40">
        <f t="shared" si="8"/>
        <v>0</v>
      </c>
    </row>
    <row r="595" spans="1:7" s="12" customFormat="1" x14ac:dyDescent="0.25">
      <c r="A595" s="48">
        <v>570</v>
      </c>
      <c r="B595" s="215"/>
      <c r="C595" s="215"/>
      <c r="D595" s="19"/>
      <c r="E595" s="177"/>
      <c r="F595" s="17"/>
      <c r="G595" s="40">
        <f t="shared" si="8"/>
        <v>0</v>
      </c>
    </row>
    <row r="596" spans="1:7" s="12" customFormat="1" x14ac:dyDescent="0.25">
      <c r="A596" s="48">
        <v>571</v>
      </c>
      <c r="B596" s="215"/>
      <c r="C596" s="215"/>
      <c r="D596" s="19"/>
      <c r="E596" s="177"/>
      <c r="F596" s="17"/>
      <c r="G596" s="40">
        <f t="shared" si="8"/>
        <v>0</v>
      </c>
    </row>
    <row r="597" spans="1:7" s="12" customFormat="1" x14ac:dyDescent="0.25">
      <c r="A597" s="48">
        <v>572</v>
      </c>
      <c r="B597" s="215"/>
      <c r="C597" s="215"/>
      <c r="D597" s="19"/>
      <c r="E597" s="177"/>
      <c r="F597" s="17"/>
      <c r="G597" s="40">
        <f t="shared" si="8"/>
        <v>0</v>
      </c>
    </row>
    <row r="598" spans="1:7" s="12" customFormat="1" x14ac:dyDescent="0.25">
      <c r="A598" s="48">
        <v>573</v>
      </c>
      <c r="B598" s="215"/>
      <c r="C598" s="215"/>
      <c r="D598" s="19"/>
      <c r="E598" s="177"/>
      <c r="F598" s="17"/>
      <c r="G598" s="40">
        <f t="shared" si="8"/>
        <v>0</v>
      </c>
    </row>
    <row r="599" spans="1:7" s="12" customFormat="1" x14ac:dyDescent="0.25">
      <c r="A599" s="48">
        <v>574</v>
      </c>
      <c r="B599" s="215"/>
      <c r="C599" s="215"/>
      <c r="D599" s="19"/>
      <c r="E599" s="177"/>
      <c r="F599" s="17"/>
      <c r="G599" s="40">
        <f t="shared" si="8"/>
        <v>0</v>
      </c>
    </row>
    <row r="600" spans="1:7" s="12" customFormat="1" x14ac:dyDescent="0.25">
      <c r="A600" s="48">
        <v>575</v>
      </c>
      <c r="B600" s="215"/>
      <c r="C600" s="215"/>
      <c r="D600" s="19"/>
      <c r="E600" s="177"/>
      <c r="F600" s="17"/>
      <c r="G600" s="40">
        <f t="shared" si="8"/>
        <v>0</v>
      </c>
    </row>
    <row r="601" spans="1:7" s="12" customFormat="1" x14ac:dyDescent="0.25">
      <c r="A601" s="48">
        <v>576</v>
      </c>
      <c r="B601" s="215"/>
      <c r="C601" s="215"/>
      <c r="D601" s="19"/>
      <c r="E601" s="177"/>
      <c r="F601" s="17"/>
      <c r="G601" s="40">
        <f t="shared" si="8"/>
        <v>0</v>
      </c>
    </row>
    <row r="602" spans="1:7" s="12" customFormat="1" x14ac:dyDescent="0.25">
      <c r="A602" s="48">
        <v>577</v>
      </c>
      <c r="B602" s="215"/>
      <c r="C602" s="215"/>
      <c r="D602" s="19"/>
      <c r="E602" s="177"/>
      <c r="F602" s="17"/>
      <c r="G602" s="40">
        <f t="shared" si="8"/>
        <v>0</v>
      </c>
    </row>
    <row r="603" spans="1:7" s="12" customFormat="1" x14ac:dyDescent="0.25">
      <c r="A603" s="48">
        <v>578</v>
      </c>
      <c r="B603" s="215"/>
      <c r="C603" s="215"/>
      <c r="D603" s="19"/>
      <c r="E603" s="177"/>
      <c r="F603" s="17"/>
      <c r="G603" s="40">
        <f t="shared" ref="G603:G666" si="9">IFERROR(F603*E603,0)</f>
        <v>0</v>
      </c>
    </row>
    <row r="604" spans="1:7" s="12" customFormat="1" x14ac:dyDescent="0.25">
      <c r="A604" s="48">
        <v>579</v>
      </c>
      <c r="B604" s="215"/>
      <c r="C604" s="215"/>
      <c r="D604" s="19"/>
      <c r="E604" s="177"/>
      <c r="F604" s="17"/>
      <c r="G604" s="40">
        <f t="shared" si="9"/>
        <v>0</v>
      </c>
    </row>
    <row r="605" spans="1:7" s="12" customFormat="1" x14ac:dyDescent="0.25">
      <c r="A605" s="48">
        <v>580</v>
      </c>
      <c r="B605" s="215"/>
      <c r="C605" s="215"/>
      <c r="D605" s="19"/>
      <c r="E605" s="177"/>
      <c r="F605" s="17"/>
      <c r="G605" s="40">
        <f t="shared" si="9"/>
        <v>0</v>
      </c>
    </row>
    <row r="606" spans="1:7" s="12" customFormat="1" x14ac:dyDescent="0.25">
      <c r="A606" s="48">
        <v>581</v>
      </c>
      <c r="B606" s="215"/>
      <c r="C606" s="215"/>
      <c r="D606" s="19"/>
      <c r="E606" s="177"/>
      <c r="F606" s="17"/>
      <c r="G606" s="40">
        <f t="shared" si="9"/>
        <v>0</v>
      </c>
    </row>
    <row r="607" spans="1:7" s="12" customFormat="1" x14ac:dyDescent="0.25">
      <c r="A607" s="48">
        <v>582</v>
      </c>
      <c r="B607" s="215"/>
      <c r="C607" s="215"/>
      <c r="D607" s="19"/>
      <c r="E607" s="177"/>
      <c r="F607" s="17"/>
      <c r="G607" s="40">
        <f t="shared" si="9"/>
        <v>0</v>
      </c>
    </row>
    <row r="608" spans="1:7" s="12" customFormat="1" x14ac:dyDescent="0.25">
      <c r="A608" s="48">
        <v>583</v>
      </c>
      <c r="B608" s="215"/>
      <c r="C608" s="215"/>
      <c r="D608" s="19"/>
      <c r="E608" s="177"/>
      <c r="F608" s="17"/>
      <c r="G608" s="40">
        <f t="shared" si="9"/>
        <v>0</v>
      </c>
    </row>
    <row r="609" spans="1:7" s="12" customFormat="1" x14ac:dyDescent="0.25">
      <c r="A609" s="48">
        <v>584</v>
      </c>
      <c r="B609" s="215"/>
      <c r="C609" s="215"/>
      <c r="D609" s="19"/>
      <c r="E609" s="177"/>
      <c r="F609" s="17"/>
      <c r="G609" s="40">
        <f t="shared" si="9"/>
        <v>0</v>
      </c>
    </row>
    <row r="610" spans="1:7" s="12" customFormat="1" x14ac:dyDescent="0.25">
      <c r="A610" s="48">
        <v>585</v>
      </c>
      <c r="B610" s="215"/>
      <c r="C610" s="215"/>
      <c r="D610" s="19"/>
      <c r="E610" s="177"/>
      <c r="F610" s="17"/>
      <c r="G610" s="40">
        <f t="shared" si="9"/>
        <v>0</v>
      </c>
    </row>
    <row r="611" spans="1:7" s="12" customFormat="1" x14ac:dyDescent="0.25">
      <c r="A611" s="48">
        <v>586</v>
      </c>
      <c r="B611" s="215"/>
      <c r="C611" s="215"/>
      <c r="D611" s="19"/>
      <c r="E611" s="177"/>
      <c r="F611" s="17"/>
      <c r="G611" s="40">
        <f t="shared" si="9"/>
        <v>0</v>
      </c>
    </row>
    <row r="612" spans="1:7" s="12" customFormat="1" x14ac:dyDescent="0.25">
      <c r="A612" s="48">
        <v>587</v>
      </c>
      <c r="B612" s="215"/>
      <c r="C612" s="215"/>
      <c r="D612" s="19"/>
      <c r="E612" s="177"/>
      <c r="F612" s="17"/>
      <c r="G612" s="40">
        <f t="shared" si="9"/>
        <v>0</v>
      </c>
    </row>
    <row r="613" spans="1:7" s="12" customFormat="1" x14ac:dyDescent="0.25">
      <c r="A613" s="48">
        <v>588</v>
      </c>
      <c r="B613" s="215"/>
      <c r="C613" s="215"/>
      <c r="D613" s="19"/>
      <c r="E613" s="177"/>
      <c r="F613" s="17"/>
      <c r="G613" s="40">
        <f t="shared" si="9"/>
        <v>0</v>
      </c>
    </row>
    <row r="614" spans="1:7" s="12" customFormat="1" x14ac:dyDescent="0.25">
      <c r="A614" s="48">
        <v>589</v>
      </c>
      <c r="B614" s="215"/>
      <c r="C614" s="215"/>
      <c r="D614" s="19"/>
      <c r="E614" s="177"/>
      <c r="F614" s="17"/>
      <c r="G614" s="40">
        <f t="shared" si="9"/>
        <v>0</v>
      </c>
    </row>
    <row r="615" spans="1:7" s="12" customFormat="1" x14ac:dyDescent="0.25">
      <c r="A615" s="48">
        <v>590</v>
      </c>
      <c r="B615" s="215"/>
      <c r="C615" s="215"/>
      <c r="D615" s="19"/>
      <c r="E615" s="177"/>
      <c r="F615" s="17"/>
      <c r="G615" s="40">
        <f t="shared" si="9"/>
        <v>0</v>
      </c>
    </row>
    <row r="616" spans="1:7" s="12" customFormat="1" x14ac:dyDescent="0.25">
      <c r="A616" s="48">
        <v>591</v>
      </c>
      <c r="B616" s="215"/>
      <c r="C616" s="215"/>
      <c r="D616" s="19"/>
      <c r="E616" s="177"/>
      <c r="F616" s="17"/>
      <c r="G616" s="40">
        <f t="shared" si="9"/>
        <v>0</v>
      </c>
    </row>
    <row r="617" spans="1:7" s="12" customFormat="1" x14ac:dyDescent="0.25">
      <c r="A617" s="48">
        <v>592</v>
      </c>
      <c r="B617" s="215"/>
      <c r="C617" s="215"/>
      <c r="D617" s="19"/>
      <c r="E617" s="177"/>
      <c r="F617" s="17"/>
      <c r="G617" s="40">
        <f t="shared" si="9"/>
        <v>0</v>
      </c>
    </row>
    <row r="618" spans="1:7" s="12" customFormat="1" x14ac:dyDescent="0.25">
      <c r="A618" s="48">
        <v>593</v>
      </c>
      <c r="B618" s="215"/>
      <c r="C618" s="215"/>
      <c r="D618" s="19"/>
      <c r="E618" s="177"/>
      <c r="F618" s="17"/>
      <c r="G618" s="40">
        <f t="shared" si="9"/>
        <v>0</v>
      </c>
    </row>
    <row r="619" spans="1:7" s="12" customFormat="1" x14ac:dyDescent="0.25">
      <c r="A619" s="48">
        <v>594</v>
      </c>
      <c r="B619" s="215"/>
      <c r="C619" s="215"/>
      <c r="D619" s="19"/>
      <c r="E619" s="177"/>
      <c r="F619" s="17"/>
      <c r="G619" s="40">
        <f t="shared" si="9"/>
        <v>0</v>
      </c>
    </row>
    <row r="620" spans="1:7" s="12" customFormat="1" x14ac:dyDescent="0.25">
      <c r="A620" s="48">
        <v>595</v>
      </c>
      <c r="B620" s="215"/>
      <c r="C620" s="215"/>
      <c r="D620" s="19"/>
      <c r="E620" s="177"/>
      <c r="F620" s="17"/>
      <c r="G620" s="40">
        <f t="shared" si="9"/>
        <v>0</v>
      </c>
    </row>
    <row r="621" spans="1:7" s="12" customFormat="1" x14ac:dyDescent="0.25">
      <c r="A621" s="48">
        <v>596</v>
      </c>
      <c r="B621" s="215"/>
      <c r="C621" s="215"/>
      <c r="D621" s="19"/>
      <c r="E621" s="177"/>
      <c r="F621" s="17"/>
      <c r="G621" s="40">
        <f t="shared" si="9"/>
        <v>0</v>
      </c>
    </row>
    <row r="622" spans="1:7" s="12" customFormat="1" x14ac:dyDescent="0.25">
      <c r="A622" s="48">
        <v>597</v>
      </c>
      <c r="B622" s="215"/>
      <c r="C622" s="215"/>
      <c r="D622" s="19"/>
      <c r="E622" s="177"/>
      <c r="F622" s="17"/>
      <c r="G622" s="40">
        <f t="shared" si="9"/>
        <v>0</v>
      </c>
    </row>
    <row r="623" spans="1:7" s="12" customFormat="1" x14ac:dyDescent="0.25">
      <c r="A623" s="48">
        <v>598</v>
      </c>
      <c r="B623" s="215"/>
      <c r="C623" s="215"/>
      <c r="D623" s="19"/>
      <c r="E623" s="177"/>
      <c r="F623" s="17"/>
      <c r="G623" s="40">
        <f t="shared" si="9"/>
        <v>0</v>
      </c>
    </row>
    <row r="624" spans="1:7" s="12" customFormat="1" x14ac:dyDescent="0.25">
      <c r="A624" s="48">
        <v>599</v>
      </c>
      <c r="B624" s="215"/>
      <c r="C624" s="215"/>
      <c r="D624" s="19"/>
      <c r="E624" s="177"/>
      <c r="F624" s="17"/>
      <c r="G624" s="40">
        <f t="shared" si="9"/>
        <v>0</v>
      </c>
    </row>
    <row r="625" spans="1:7" s="12" customFormat="1" x14ac:dyDescent="0.25">
      <c r="A625" s="48">
        <v>600</v>
      </c>
      <c r="B625" s="215"/>
      <c r="C625" s="215"/>
      <c r="D625" s="19"/>
      <c r="E625" s="177"/>
      <c r="F625" s="17"/>
      <c r="G625" s="40">
        <f t="shared" si="9"/>
        <v>0</v>
      </c>
    </row>
    <row r="626" spans="1:7" s="12" customFormat="1" x14ac:dyDescent="0.25">
      <c r="A626" s="48">
        <v>601</v>
      </c>
      <c r="B626" s="215"/>
      <c r="C626" s="215"/>
      <c r="D626" s="19"/>
      <c r="E626" s="177"/>
      <c r="F626" s="17"/>
      <c r="G626" s="40">
        <f t="shared" si="9"/>
        <v>0</v>
      </c>
    </row>
    <row r="627" spans="1:7" s="12" customFormat="1" x14ac:dyDescent="0.25">
      <c r="A627" s="48">
        <v>602</v>
      </c>
      <c r="B627" s="215"/>
      <c r="C627" s="215"/>
      <c r="D627" s="19"/>
      <c r="E627" s="177"/>
      <c r="F627" s="17"/>
      <c r="G627" s="40">
        <f t="shared" si="9"/>
        <v>0</v>
      </c>
    </row>
    <row r="628" spans="1:7" s="12" customFormat="1" x14ac:dyDescent="0.25">
      <c r="A628" s="48">
        <v>603</v>
      </c>
      <c r="B628" s="215"/>
      <c r="C628" s="215"/>
      <c r="D628" s="19"/>
      <c r="E628" s="177"/>
      <c r="F628" s="17"/>
      <c r="G628" s="40">
        <f t="shared" si="9"/>
        <v>0</v>
      </c>
    </row>
    <row r="629" spans="1:7" s="12" customFormat="1" x14ac:dyDescent="0.25">
      <c r="A629" s="48">
        <v>604</v>
      </c>
      <c r="B629" s="215"/>
      <c r="C629" s="215"/>
      <c r="D629" s="19"/>
      <c r="E629" s="177"/>
      <c r="F629" s="17"/>
      <c r="G629" s="40">
        <f t="shared" si="9"/>
        <v>0</v>
      </c>
    </row>
    <row r="630" spans="1:7" s="12" customFormat="1" x14ac:dyDescent="0.25">
      <c r="A630" s="48">
        <v>605</v>
      </c>
      <c r="B630" s="215"/>
      <c r="C630" s="215"/>
      <c r="D630" s="19"/>
      <c r="E630" s="177"/>
      <c r="F630" s="17"/>
      <c r="G630" s="40">
        <f t="shared" si="9"/>
        <v>0</v>
      </c>
    </row>
    <row r="631" spans="1:7" s="12" customFormat="1" x14ac:dyDescent="0.25">
      <c r="A631" s="48">
        <v>606</v>
      </c>
      <c r="B631" s="215"/>
      <c r="C631" s="215"/>
      <c r="D631" s="19"/>
      <c r="E631" s="177"/>
      <c r="F631" s="17"/>
      <c r="G631" s="40">
        <f t="shared" si="9"/>
        <v>0</v>
      </c>
    </row>
    <row r="632" spans="1:7" s="12" customFormat="1" x14ac:dyDescent="0.25">
      <c r="A632" s="48">
        <v>607</v>
      </c>
      <c r="B632" s="215"/>
      <c r="C632" s="215"/>
      <c r="D632" s="19"/>
      <c r="E632" s="177"/>
      <c r="F632" s="17"/>
      <c r="G632" s="40">
        <f t="shared" si="9"/>
        <v>0</v>
      </c>
    </row>
    <row r="633" spans="1:7" s="12" customFormat="1" x14ac:dyDescent="0.25">
      <c r="A633" s="48">
        <v>608</v>
      </c>
      <c r="B633" s="215"/>
      <c r="C633" s="215"/>
      <c r="D633" s="19"/>
      <c r="E633" s="177"/>
      <c r="F633" s="17"/>
      <c r="G633" s="40">
        <f t="shared" si="9"/>
        <v>0</v>
      </c>
    </row>
    <row r="634" spans="1:7" s="12" customFormat="1" x14ac:dyDescent="0.25">
      <c r="A634" s="48">
        <v>609</v>
      </c>
      <c r="B634" s="215"/>
      <c r="C634" s="215"/>
      <c r="D634" s="19"/>
      <c r="E634" s="177"/>
      <c r="F634" s="17"/>
      <c r="G634" s="40">
        <f t="shared" si="9"/>
        <v>0</v>
      </c>
    </row>
    <row r="635" spans="1:7" s="12" customFormat="1" x14ac:dyDescent="0.25">
      <c r="A635" s="48">
        <v>610</v>
      </c>
      <c r="B635" s="215"/>
      <c r="C635" s="215"/>
      <c r="D635" s="19"/>
      <c r="E635" s="177"/>
      <c r="F635" s="17"/>
      <c r="G635" s="40">
        <f t="shared" si="9"/>
        <v>0</v>
      </c>
    </row>
    <row r="636" spans="1:7" s="12" customFormat="1" x14ac:dyDescent="0.25">
      <c r="A636" s="48">
        <v>611</v>
      </c>
      <c r="B636" s="215"/>
      <c r="C636" s="215"/>
      <c r="D636" s="19"/>
      <c r="E636" s="177"/>
      <c r="F636" s="17"/>
      <c r="G636" s="40">
        <f t="shared" si="9"/>
        <v>0</v>
      </c>
    </row>
    <row r="637" spans="1:7" s="12" customFormat="1" x14ac:dyDescent="0.25">
      <c r="A637" s="48">
        <v>612</v>
      </c>
      <c r="B637" s="215"/>
      <c r="C637" s="215"/>
      <c r="D637" s="19"/>
      <c r="E637" s="177"/>
      <c r="F637" s="17"/>
      <c r="G637" s="40">
        <f t="shared" si="9"/>
        <v>0</v>
      </c>
    </row>
    <row r="638" spans="1:7" s="12" customFormat="1" x14ac:dyDescent="0.25">
      <c r="A638" s="48">
        <v>613</v>
      </c>
      <c r="B638" s="215"/>
      <c r="C638" s="215"/>
      <c r="D638" s="19"/>
      <c r="E638" s="177"/>
      <c r="F638" s="17"/>
      <c r="G638" s="40">
        <f t="shared" si="9"/>
        <v>0</v>
      </c>
    </row>
    <row r="639" spans="1:7" s="12" customFormat="1" x14ac:dyDescent="0.25">
      <c r="A639" s="48">
        <v>614</v>
      </c>
      <c r="B639" s="215"/>
      <c r="C639" s="215"/>
      <c r="D639" s="19"/>
      <c r="E639" s="177"/>
      <c r="F639" s="17"/>
      <c r="G639" s="40">
        <f t="shared" si="9"/>
        <v>0</v>
      </c>
    </row>
    <row r="640" spans="1:7" s="12" customFormat="1" x14ac:dyDescent="0.25">
      <c r="A640" s="48">
        <v>615</v>
      </c>
      <c r="B640" s="215"/>
      <c r="C640" s="215"/>
      <c r="D640" s="19"/>
      <c r="E640" s="177"/>
      <c r="F640" s="17"/>
      <c r="G640" s="40">
        <f t="shared" si="9"/>
        <v>0</v>
      </c>
    </row>
    <row r="641" spans="1:7" s="12" customFormat="1" x14ac:dyDescent="0.25">
      <c r="A641" s="48">
        <v>616</v>
      </c>
      <c r="B641" s="215"/>
      <c r="C641" s="215"/>
      <c r="D641" s="19"/>
      <c r="E641" s="177"/>
      <c r="F641" s="17"/>
      <c r="G641" s="40">
        <f t="shared" si="9"/>
        <v>0</v>
      </c>
    </row>
    <row r="642" spans="1:7" s="12" customFormat="1" x14ac:dyDescent="0.25">
      <c r="A642" s="48">
        <v>617</v>
      </c>
      <c r="B642" s="215"/>
      <c r="C642" s="215"/>
      <c r="D642" s="19"/>
      <c r="E642" s="177"/>
      <c r="F642" s="17"/>
      <c r="G642" s="40">
        <f t="shared" si="9"/>
        <v>0</v>
      </c>
    </row>
    <row r="643" spans="1:7" s="12" customFormat="1" x14ac:dyDescent="0.25">
      <c r="A643" s="48">
        <v>618</v>
      </c>
      <c r="B643" s="215"/>
      <c r="C643" s="215"/>
      <c r="D643" s="19"/>
      <c r="E643" s="177"/>
      <c r="F643" s="17"/>
      <c r="G643" s="40">
        <f t="shared" si="9"/>
        <v>0</v>
      </c>
    </row>
    <row r="644" spans="1:7" s="12" customFormat="1" x14ac:dyDescent="0.25">
      <c r="A644" s="48">
        <v>619</v>
      </c>
      <c r="B644" s="215"/>
      <c r="C644" s="215"/>
      <c r="D644" s="19"/>
      <c r="E644" s="177"/>
      <c r="F644" s="17"/>
      <c r="G644" s="40">
        <f t="shared" si="9"/>
        <v>0</v>
      </c>
    </row>
    <row r="645" spans="1:7" s="12" customFormat="1" x14ac:dyDescent="0.25">
      <c r="A645" s="48">
        <v>620</v>
      </c>
      <c r="B645" s="215"/>
      <c r="C645" s="215"/>
      <c r="D645" s="19"/>
      <c r="E645" s="177"/>
      <c r="F645" s="17"/>
      <c r="G645" s="40">
        <f t="shared" si="9"/>
        <v>0</v>
      </c>
    </row>
    <row r="646" spans="1:7" s="12" customFormat="1" x14ac:dyDescent="0.25">
      <c r="A646" s="48">
        <v>621</v>
      </c>
      <c r="B646" s="215"/>
      <c r="C646" s="215"/>
      <c r="D646" s="19"/>
      <c r="E646" s="177"/>
      <c r="F646" s="17"/>
      <c r="G646" s="40">
        <f t="shared" si="9"/>
        <v>0</v>
      </c>
    </row>
    <row r="647" spans="1:7" s="12" customFormat="1" x14ac:dyDescent="0.25">
      <c r="A647" s="48">
        <v>622</v>
      </c>
      <c r="B647" s="215"/>
      <c r="C647" s="215"/>
      <c r="D647" s="19"/>
      <c r="E647" s="177"/>
      <c r="F647" s="17"/>
      <c r="G647" s="40">
        <f t="shared" si="9"/>
        <v>0</v>
      </c>
    </row>
    <row r="648" spans="1:7" s="12" customFormat="1" x14ac:dyDescent="0.25">
      <c r="A648" s="48">
        <v>623</v>
      </c>
      <c r="B648" s="215"/>
      <c r="C648" s="215"/>
      <c r="D648" s="19"/>
      <c r="E648" s="177"/>
      <c r="F648" s="17"/>
      <c r="G648" s="40">
        <f t="shared" si="9"/>
        <v>0</v>
      </c>
    </row>
    <row r="649" spans="1:7" s="12" customFormat="1" x14ac:dyDescent="0.25">
      <c r="A649" s="48">
        <v>624</v>
      </c>
      <c r="B649" s="215"/>
      <c r="C649" s="215"/>
      <c r="D649" s="19"/>
      <c r="E649" s="177"/>
      <c r="F649" s="17"/>
      <c r="G649" s="40">
        <f t="shared" si="9"/>
        <v>0</v>
      </c>
    </row>
    <row r="650" spans="1:7" s="12" customFormat="1" x14ac:dyDescent="0.25">
      <c r="A650" s="48">
        <v>625</v>
      </c>
      <c r="B650" s="215"/>
      <c r="C650" s="215"/>
      <c r="D650" s="19"/>
      <c r="E650" s="177"/>
      <c r="F650" s="17"/>
      <c r="G650" s="40">
        <f t="shared" si="9"/>
        <v>0</v>
      </c>
    </row>
    <row r="651" spans="1:7" s="12" customFormat="1" x14ac:dyDescent="0.25">
      <c r="A651" s="48">
        <v>626</v>
      </c>
      <c r="B651" s="215"/>
      <c r="C651" s="215"/>
      <c r="D651" s="19"/>
      <c r="E651" s="177"/>
      <c r="F651" s="17"/>
      <c r="G651" s="40">
        <f t="shared" si="9"/>
        <v>0</v>
      </c>
    </row>
    <row r="652" spans="1:7" s="12" customFormat="1" x14ac:dyDescent="0.25">
      <c r="A652" s="48">
        <v>627</v>
      </c>
      <c r="B652" s="215"/>
      <c r="C652" s="215"/>
      <c r="D652" s="19"/>
      <c r="E652" s="177"/>
      <c r="F652" s="17"/>
      <c r="G652" s="40">
        <f t="shared" si="9"/>
        <v>0</v>
      </c>
    </row>
    <row r="653" spans="1:7" s="12" customFormat="1" x14ac:dyDescent="0.25">
      <c r="A653" s="48">
        <v>628</v>
      </c>
      <c r="B653" s="215"/>
      <c r="C653" s="215"/>
      <c r="D653" s="19"/>
      <c r="E653" s="177"/>
      <c r="F653" s="17"/>
      <c r="G653" s="40">
        <f t="shared" si="9"/>
        <v>0</v>
      </c>
    </row>
    <row r="654" spans="1:7" s="12" customFormat="1" x14ac:dyDescent="0.25">
      <c r="A654" s="48">
        <v>629</v>
      </c>
      <c r="B654" s="215"/>
      <c r="C654" s="215"/>
      <c r="D654" s="19"/>
      <c r="E654" s="177"/>
      <c r="F654" s="17"/>
      <c r="G654" s="40">
        <f t="shared" si="9"/>
        <v>0</v>
      </c>
    </row>
    <row r="655" spans="1:7" s="12" customFormat="1" x14ac:dyDescent="0.25">
      <c r="A655" s="48">
        <v>630</v>
      </c>
      <c r="B655" s="215"/>
      <c r="C655" s="215"/>
      <c r="D655" s="19"/>
      <c r="E655" s="177"/>
      <c r="F655" s="17"/>
      <c r="G655" s="40">
        <f t="shared" si="9"/>
        <v>0</v>
      </c>
    </row>
    <row r="656" spans="1:7" s="12" customFormat="1" x14ac:dyDescent="0.25">
      <c r="A656" s="48">
        <v>631</v>
      </c>
      <c r="B656" s="215"/>
      <c r="C656" s="215"/>
      <c r="D656" s="19"/>
      <c r="E656" s="177"/>
      <c r="F656" s="17"/>
      <c r="G656" s="40">
        <f t="shared" si="9"/>
        <v>0</v>
      </c>
    </row>
    <row r="657" spans="1:7" s="12" customFormat="1" x14ac:dyDescent="0.25">
      <c r="A657" s="48">
        <v>632</v>
      </c>
      <c r="B657" s="215"/>
      <c r="C657" s="215"/>
      <c r="D657" s="19"/>
      <c r="E657" s="177"/>
      <c r="F657" s="17"/>
      <c r="G657" s="40">
        <f t="shared" si="9"/>
        <v>0</v>
      </c>
    </row>
    <row r="658" spans="1:7" s="12" customFormat="1" x14ac:dyDescent="0.25">
      <c r="A658" s="48">
        <v>633</v>
      </c>
      <c r="B658" s="215"/>
      <c r="C658" s="215"/>
      <c r="D658" s="19"/>
      <c r="E658" s="177"/>
      <c r="F658" s="17"/>
      <c r="G658" s="40">
        <f t="shared" si="9"/>
        <v>0</v>
      </c>
    </row>
    <row r="659" spans="1:7" s="12" customFormat="1" x14ac:dyDescent="0.25">
      <c r="A659" s="48">
        <v>634</v>
      </c>
      <c r="B659" s="215"/>
      <c r="C659" s="215"/>
      <c r="D659" s="19"/>
      <c r="E659" s="177"/>
      <c r="F659" s="17"/>
      <c r="G659" s="40">
        <f t="shared" si="9"/>
        <v>0</v>
      </c>
    </row>
    <row r="660" spans="1:7" s="12" customFormat="1" x14ac:dyDescent="0.25">
      <c r="A660" s="48">
        <v>635</v>
      </c>
      <c r="B660" s="215"/>
      <c r="C660" s="215"/>
      <c r="D660" s="19"/>
      <c r="E660" s="177"/>
      <c r="F660" s="17"/>
      <c r="G660" s="40">
        <f t="shared" si="9"/>
        <v>0</v>
      </c>
    </row>
    <row r="661" spans="1:7" s="12" customFormat="1" x14ac:dyDescent="0.25">
      <c r="A661" s="48">
        <v>636</v>
      </c>
      <c r="B661" s="215"/>
      <c r="C661" s="215"/>
      <c r="D661" s="19"/>
      <c r="E661" s="177"/>
      <c r="F661" s="17"/>
      <c r="G661" s="40">
        <f t="shared" si="9"/>
        <v>0</v>
      </c>
    </row>
    <row r="662" spans="1:7" s="12" customFormat="1" x14ac:dyDescent="0.25">
      <c r="A662" s="48">
        <v>637</v>
      </c>
      <c r="B662" s="215"/>
      <c r="C662" s="215"/>
      <c r="D662" s="19"/>
      <c r="E662" s="177"/>
      <c r="F662" s="17"/>
      <c r="G662" s="40">
        <f t="shared" si="9"/>
        <v>0</v>
      </c>
    </row>
    <row r="663" spans="1:7" s="12" customFormat="1" x14ac:dyDescent="0.25">
      <c r="A663" s="48">
        <v>638</v>
      </c>
      <c r="B663" s="215"/>
      <c r="C663" s="215"/>
      <c r="D663" s="19"/>
      <c r="E663" s="177"/>
      <c r="F663" s="17"/>
      <c r="G663" s="40">
        <f t="shared" si="9"/>
        <v>0</v>
      </c>
    </row>
    <row r="664" spans="1:7" s="12" customFormat="1" x14ac:dyDescent="0.25">
      <c r="A664" s="48">
        <v>639</v>
      </c>
      <c r="B664" s="215"/>
      <c r="C664" s="215"/>
      <c r="D664" s="19"/>
      <c r="E664" s="177"/>
      <c r="F664" s="17"/>
      <c r="G664" s="40">
        <f t="shared" si="9"/>
        <v>0</v>
      </c>
    </row>
    <row r="665" spans="1:7" s="12" customFormat="1" x14ac:dyDescent="0.25">
      <c r="A665" s="48">
        <v>640</v>
      </c>
      <c r="B665" s="215"/>
      <c r="C665" s="215"/>
      <c r="D665" s="19"/>
      <c r="E665" s="177"/>
      <c r="F665" s="17"/>
      <c r="G665" s="40">
        <f t="shared" si="9"/>
        <v>0</v>
      </c>
    </row>
    <row r="666" spans="1:7" s="12" customFormat="1" x14ac:dyDescent="0.25">
      <c r="A666" s="48">
        <v>641</v>
      </c>
      <c r="B666" s="215"/>
      <c r="C666" s="215"/>
      <c r="D666" s="19"/>
      <c r="E666" s="177"/>
      <c r="F666" s="17"/>
      <c r="G666" s="40">
        <f t="shared" si="9"/>
        <v>0</v>
      </c>
    </row>
    <row r="667" spans="1:7" s="12" customFormat="1" x14ac:dyDescent="0.25">
      <c r="A667" s="48">
        <v>642</v>
      </c>
      <c r="B667" s="215"/>
      <c r="C667" s="215"/>
      <c r="D667" s="19"/>
      <c r="E667" s="177"/>
      <c r="F667" s="17"/>
      <c r="G667" s="40">
        <f t="shared" ref="G667:G730" si="10">IFERROR(F667*E667,0)</f>
        <v>0</v>
      </c>
    </row>
    <row r="668" spans="1:7" s="12" customFormat="1" x14ac:dyDescent="0.25">
      <c r="A668" s="48">
        <v>643</v>
      </c>
      <c r="B668" s="215"/>
      <c r="C668" s="215"/>
      <c r="D668" s="19"/>
      <c r="E668" s="177"/>
      <c r="F668" s="17"/>
      <c r="G668" s="40">
        <f t="shared" si="10"/>
        <v>0</v>
      </c>
    </row>
    <row r="669" spans="1:7" s="12" customFormat="1" x14ac:dyDescent="0.25">
      <c r="A669" s="48">
        <v>644</v>
      </c>
      <c r="B669" s="215"/>
      <c r="C669" s="215"/>
      <c r="D669" s="19"/>
      <c r="E669" s="177"/>
      <c r="F669" s="17"/>
      <c r="G669" s="40">
        <f t="shared" si="10"/>
        <v>0</v>
      </c>
    </row>
    <row r="670" spans="1:7" s="12" customFormat="1" x14ac:dyDescent="0.25">
      <c r="A670" s="48">
        <v>645</v>
      </c>
      <c r="B670" s="215"/>
      <c r="C670" s="215"/>
      <c r="D670" s="19"/>
      <c r="E670" s="177"/>
      <c r="F670" s="17"/>
      <c r="G670" s="40">
        <f t="shared" si="10"/>
        <v>0</v>
      </c>
    </row>
    <row r="671" spans="1:7" s="12" customFormat="1" x14ac:dyDescent="0.25">
      <c r="A671" s="48">
        <v>646</v>
      </c>
      <c r="B671" s="215"/>
      <c r="C671" s="215"/>
      <c r="D671" s="19"/>
      <c r="E671" s="177"/>
      <c r="F671" s="17"/>
      <c r="G671" s="40">
        <f t="shared" si="10"/>
        <v>0</v>
      </c>
    </row>
    <row r="672" spans="1:7" s="12" customFormat="1" x14ac:dyDescent="0.25">
      <c r="A672" s="48">
        <v>647</v>
      </c>
      <c r="B672" s="215"/>
      <c r="C672" s="215"/>
      <c r="D672" s="19"/>
      <c r="E672" s="177"/>
      <c r="F672" s="17"/>
      <c r="G672" s="40">
        <f t="shared" si="10"/>
        <v>0</v>
      </c>
    </row>
    <row r="673" spans="1:7" s="12" customFormat="1" x14ac:dyDescent="0.25">
      <c r="A673" s="48">
        <v>648</v>
      </c>
      <c r="B673" s="215"/>
      <c r="C673" s="215"/>
      <c r="D673" s="19"/>
      <c r="E673" s="177"/>
      <c r="F673" s="17"/>
      <c r="G673" s="40">
        <f t="shared" si="10"/>
        <v>0</v>
      </c>
    </row>
    <row r="674" spans="1:7" s="12" customFormat="1" x14ac:dyDescent="0.25">
      <c r="A674" s="48">
        <v>649</v>
      </c>
      <c r="B674" s="215"/>
      <c r="C674" s="215"/>
      <c r="D674" s="19"/>
      <c r="E674" s="177"/>
      <c r="F674" s="17"/>
      <c r="G674" s="40">
        <f t="shared" si="10"/>
        <v>0</v>
      </c>
    </row>
    <row r="675" spans="1:7" s="12" customFormat="1" x14ac:dyDescent="0.25">
      <c r="A675" s="48">
        <v>650</v>
      </c>
      <c r="B675" s="215"/>
      <c r="C675" s="215"/>
      <c r="D675" s="19"/>
      <c r="E675" s="177"/>
      <c r="F675" s="17"/>
      <c r="G675" s="40">
        <f t="shared" si="10"/>
        <v>0</v>
      </c>
    </row>
    <row r="676" spans="1:7" s="12" customFormat="1" x14ac:dyDescent="0.25">
      <c r="A676" s="48">
        <v>651</v>
      </c>
      <c r="B676" s="215"/>
      <c r="C676" s="215"/>
      <c r="D676" s="19"/>
      <c r="E676" s="177"/>
      <c r="F676" s="17"/>
      <c r="G676" s="40">
        <f t="shared" si="10"/>
        <v>0</v>
      </c>
    </row>
    <row r="677" spans="1:7" s="12" customFormat="1" x14ac:dyDescent="0.25">
      <c r="A677" s="48">
        <v>652</v>
      </c>
      <c r="B677" s="215"/>
      <c r="C677" s="215"/>
      <c r="D677" s="19"/>
      <c r="E677" s="177"/>
      <c r="F677" s="17"/>
      <c r="G677" s="40">
        <f t="shared" si="10"/>
        <v>0</v>
      </c>
    </row>
    <row r="678" spans="1:7" s="12" customFormat="1" x14ac:dyDescent="0.25">
      <c r="A678" s="48">
        <v>653</v>
      </c>
      <c r="B678" s="215"/>
      <c r="C678" s="215"/>
      <c r="D678" s="19"/>
      <c r="E678" s="177"/>
      <c r="F678" s="17"/>
      <c r="G678" s="40">
        <f t="shared" si="10"/>
        <v>0</v>
      </c>
    </row>
    <row r="679" spans="1:7" s="12" customFormat="1" x14ac:dyDescent="0.25">
      <c r="A679" s="48">
        <v>654</v>
      </c>
      <c r="B679" s="215"/>
      <c r="C679" s="215"/>
      <c r="D679" s="19"/>
      <c r="E679" s="177"/>
      <c r="F679" s="17"/>
      <c r="G679" s="40">
        <f t="shared" si="10"/>
        <v>0</v>
      </c>
    </row>
    <row r="680" spans="1:7" s="12" customFormat="1" x14ac:dyDescent="0.25">
      <c r="A680" s="48">
        <v>655</v>
      </c>
      <c r="B680" s="215"/>
      <c r="C680" s="215"/>
      <c r="D680" s="19"/>
      <c r="E680" s="177"/>
      <c r="F680" s="17"/>
      <c r="G680" s="40">
        <f t="shared" si="10"/>
        <v>0</v>
      </c>
    </row>
    <row r="681" spans="1:7" s="12" customFormat="1" x14ac:dyDescent="0.25">
      <c r="A681" s="48">
        <v>656</v>
      </c>
      <c r="B681" s="215"/>
      <c r="C681" s="215"/>
      <c r="D681" s="19"/>
      <c r="E681" s="177"/>
      <c r="F681" s="17"/>
      <c r="G681" s="40">
        <f t="shared" si="10"/>
        <v>0</v>
      </c>
    </row>
    <row r="682" spans="1:7" s="12" customFormat="1" x14ac:dyDescent="0.25">
      <c r="A682" s="48">
        <v>657</v>
      </c>
      <c r="B682" s="215"/>
      <c r="C682" s="215"/>
      <c r="D682" s="19"/>
      <c r="E682" s="177"/>
      <c r="F682" s="17"/>
      <c r="G682" s="40">
        <f t="shared" si="10"/>
        <v>0</v>
      </c>
    </row>
    <row r="683" spans="1:7" s="12" customFormat="1" x14ac:dyDescent="0.25">
      <c r="A683" s="48">
        <v>658</v>
      </c>
      <c r="B683" s="215"/>
      <c r="C683" s="215"/>
      <c r="D683" s="19"/>
      <c r="E683" s="177"/>
      <c r="F683" s="17"/>
      <c r="G683" s="40">
        <f t="shared" si="10"/>
        <v>0</v>
      </c>
    </row>
    <row r="684" spans="1:7" s="12" customFormat="1" x14ac:dyDescent="0.25">
      <c r="A684" s="48">
        <v>659</v>
      </c>
      <c r="B684" s="215"/>
      <c r="C684" s="215"/>
      <c r="D684" s="19"/>
      <c r="E684" s="177"/>
      <c r="F684" s="17"/>
      <c r="G684" s="40">
        <f t="shared" si="10"/>
        <v>0</v>
      </c>
    </row>
    <row r="685" spans="1:7" s="12" customFormat="1" x14ac:dyDescent="0.25">
      <c r="A685" s="48">
        <v>660</v>
      </c>
      <c r="B685" s="215"/>
      <c r="C685" s="215"/>
      <c r="D685" s="19"/>
      <c r="E685" s="177"/>
      <c r="F685" s="17"/>
      <c r="G685" s="40">
        <f t="shared" si="10"/>
        <v>0</v>
      </c>
    </row>
    <row r="686" spans="1:7" s="12" customFormat="1" x14ac:dyDescent="0.25">
      <c r="A686" s="48">
        <v>661</v>
      </c>
      <c r="B686" s="215"/>
      <c r="C686" s="215"/>
      <c r="D686" s="19"/>
      <c r="E686" s="177"/>
      <c r="F686" s="17"/>
      <c r="G686" s="40">
        <f t="shared" si="10"/>
        <v>0</v>
      </c>
    </row>
    <row r="687" spans="1:7" s="12" customFormat="1" x14ac:dyDescent="0.25">
      <c r="A687" s="48">
        <v>662</v>
      </c>
      <c r="B687" s="215"/>
      <c r="C687" s="215"/>
      <c r="D687" s="19"/>
      <c r="E687" s="177"/>
      <c r="F687" s="17"/>
      <c r="G687" s="40">
        <f t="shared" si="10"/>
        <v>0</v>
      </c>
    </row>
    <row r="688" spans="1:7" s="12" customFormat="1" x14ac:dyDescent="0.25">
      <c r="A688" s="48">
        <v>663</v>
      </c>
      <c r="B688" s="215"/>
      <c r="C688" s="215"/>
      <c r="D688" s="19"/>
      <c r="E688" s="177"/>
      <c r="F688" s="17"/>
      <c r="G688" s="40">
        <f t="shared" si="10"/>
        <v>0</v>
      </c>
    </row>
    <row r="689" spans="1:7" s="12" customFormat="1" x14ac:dyDescent="0.25">
      <c r="A689" s="48">
        <v>664</v>
      </c>
      <c r="B689" s="215"/>
      <c r="C689" s="215"/>
      <c r="D689" s="19"/>
      <c r="E689" s="177"/>
      <c r="F689" s="17"/>
      <c r="G689" s="40">
        <f t="shared" si="10"/>
        <v>0</v>
      </c>
    </row>
    <row r="690" spans="1:7" s="12" customFormat="1" x14ac:dyDescent="0.25">
      <c r="A690" s="48">
        <v>665</v>
      </c>
      <c r="B690" s="215"/>
      <c r="C690" s="215"/>
      <c r="D690" s="19"/>
      <c r="E690" s="177"/>
      <c r="F690" s="17"/>
      <c r="G690" s="40">
        <f t="shared" si="10"/>
        <v>0</v>
      </c>
    </row>
    <row r="691" spans="1:7" s="12" customFormat="1" x14ac:dyDescent="0.25">
      <c r="A691" s="48">
        <v>666</v>
      </c>
      <c r="B691" s="215"/>
      <c r="C691" s="215"/>
      <c r="D691" s="19"/>
      <c r="E691" s="177"/>
      <c r="F691" s="17"/>
      <c r="G691" s="40">
        <f t="shared" si="10"/>
        <v>0</v>
      </c>
    </row>
    <row r="692" spans="1:7" s="12" customFormat="1" x14ac:dyDescent="0.25">
      <c r="A692" s="48">
        <v>667</v>
      </c>
      <c r="B692" s="215"/>
      <c r="C692" s="215"/>
      <c r="D692" s="19"/>
      <c r="E692" s="177"/>
      <c r="F692" s="17"/>
      <c r="G692" s="40">
        <f t="shared" si="10"/>
        <v>0</v>
      </c>
    </row>
    <row r="693" spans="1:7" s="12" customFormat="1" x14ac:dyDescent="0.25">
      <c r="A693" s="48">
        <v>668</v>
      </c>
      <c r="B693" s="215"/>
      <c r="C693" s="215"/>
      <c r="D693" s="19"/>
      <c r="E693" s="177"/>
      <c r="F693" s="17"/>
      <c r="G693" s="40">
        <f t="shared" si="10"/>
        <v>0</v>
      </c>
    </row>
    <row r="694" spans="1:7" s="12" customFormat="1" x14ac:dyDescent="0.25">
      <c r="A694" s="48">
        <v>669</v>
      </c>
      <c r="B694" s="215"/>
      <c r="C694" s="215"/>
      <c r="D694" s="19"/>
      <c r="E694" s="177"/>
      <c r="F694" s="17"/>
      <c r="G694" s="40">
        <f t="shared" si="10"/>
        <v>0</v>
      </c>
    </row>
    <row r="695" spans="1:7" s="12" customFormat="1" x14ac:dyDescent="0.25">
      <c r="A695" s="48">
        <v>670</v>
      </c>
      <c r="B695" s="215"/>
      <c r="C695" s="215"/>
      <c r="D695" s="19"/>
      <c r="E695" s="177"/>
      <c r="F695" s="17"/>
      <c r="G695" s="40">
        <f t="shared" si="10"/>
        <v>0</v>
      </c>
    </row>
    <row r="696" spans="1:7" s="12" customFormat="1" x14ac:dyDescent="0.25">
      <c r="A696" s="48">
        <v>671</v>
      </c>
      <c r="B696" s="215"/>
      <c r="C696" s="215"/>
      <c r="D696" s="19"/>
      <c r="E696" s="177"/>
      <c r="F696" s="17"/>
      <c r="G696" s="40">
        <f t="shared" si="10"/>
        <v>0</v>
      </c>
    </row>
    <row r="697" spans="1:7" s="12" customFormat="1" x14ac:dyDescent="0.25">
      <c r="A697" s="48">
        <v>672</v>
      </c>
      <c r="B697" s="215"/>
      <c r="C697" s="215"/>
      <c r="D697" s="19"/>
      <c r="E697" s="177"/>
      <c r="F697" s="17"/>
      <c r="G697" s="40">
        <f t="shared" si="10"/>
        <v>0</v>
      </c>
    </row>
    <row r="698" spans="1:7" s="12" customFormat="1" x14ac:dyDescent="0.25">
      <c r="A698" s="48">
        <v>673</v>
      </c>
      <c r="B698" s="215"/>
      <c r="C698" s="215"/>
      <c r="D698" s="19"/>
      <c r="E698" s="177"/>
      <c r="F698" s="17"/>
      <c r="G698" s="40">
        <f t="shared" si="10"/>
        <v>0</v>
      </c>
    </row>
    <row r="699" spans="1:7" s="12" customFormat="1" x14ac:dyDescent="0.25">
      <c r="A699" s="48">
        <v>674</v>
      </c>
      <c r="B699" s="215"/>
      <c r="C699" s="215"/>
      <c r="D699" s="19"/>
      <c r="E699" s="177"/>
      <c r="F699" s="17"/>
      <c r="G699" s="40">
        <f t="shared" si="10"/>
        <v>0</v>
      </c>
    </row>
    <row r="700" spans="1:7" s="12" customFormat="1" x14ac:dyDescent="0.25">
      <c r="A700" s="48">
        <v>675</v>
      </c>
      <c r="B700" s="215"/>
      <c r="C700" s="215"/>
      <c r="D700" s="19"/>
      <c r="E700" s="177"/>
      <c r="F700" s="17"/>
      <c r="G700" s="40">
        <f t="shared" si="10"/>
        <v>0</v>
      </c>
    </row>
    <row r="701" spans="1:7" s="12" customFormat="1" x14ac:dyDescent="0.25">
      <c r="A701" s="48">
        <v>676</v>
      </c>
      <c r="B701" s="215"/>
      <c r="C701" s="215"/>
      <c r="D701" s="19"/>
      <c r="E701" s="177"/>
      <c r="F701" s="17"/>
      <c r="G701" s="40">
        <f t="shared" si="10"/>
        <v>0</v>
      </c>
    </row>
    <row r="702" spans="1:7" s="12" customFormat="1" x14ac:dyDescent="0.25">
      <c r="A702" s="48">
        <v>677</v>
      </c>
      <c r="B702" s="215"/>
      <c r="C702" s="215"/>
      <c r="D702" s="19"/>
      <c r="E702" s="177"/>
      <c r="F702" s="17"/>
      <c r="G702" s="40">
        <f t="shared" si="10"/>
        <v>0</v>
      </c>
    </row>
    <row r="703" spans="1:7" s="12" customFormat="1" x14ac:dyDescent="0.25">
      <c r="A703" s="48">
        <v>678</v>
      </c>
      <c r="B703" s="215"/>
      <c r="C703" s="215"/>
      <c r="D703" s="19"/>
      <c r="E703" s="177"/>
      <c r="F703" s="17"/>
      <c r="G703" s="40">
        <f t="shared" si="10"/>
        <v>0</v>
      </c>
    </row>
    <row r="704" spans="1:7" s="12" customFormat="1" x14ac:dyDescent="0.25">
      <c r="A704" s="48">
        <v>679</v>
      </c>
      <c r="B704" s="215"/>
      <c r="C704" s="215"/>
      <c r="D704" s="19"/>
      <c r="E704" s="177"/>
      <c r="F704" s="17"/>
      <c r="G704" s="40">
        <f t="shared" si="10"/>
        <v>0</v>
      </c>
    </row>
    <row r="705" spans="1:7" s="12" customFormat="1" x14ac:dyDescent="0.25">
      <c r="A705" s="48">
        <v>680</v>
      </c>
      <c r="B705" s="215"/>
      <c r="C705" s="215"/>
      <c r="D705" s="19"/>
      <c r="E705" s="177"/>
      <c r="F705" s="17"/>
      <c r="G705" s="40">
        <f t="shared" si="10"/>
        <v>0</v>
      </c>
    </row>
    <row r="706" spans="1:7" s="12" customFormat="1" x14ac:dyDescent="0.25">
      <c r="A706" s="48">
        <v>681</v>
      </c>
      <c r="B706" s="215"/>
      <c r="C706" s="215"/>
      <c r="D706" s="19"/>
      <c r="E706" s="177"/>
      <c r="F706" s="17"/>
      <c r="G706" s="40">
        <f t="shared" si="10"/>
        <v>0</v>
      </c>
    </row>
    <row r="707" spans="1:7" s="12" customFormat="1" x14ac:dyDescent="0.25">
      <c r="A707" s="48">
        <v>682</v>
      </c>
      <c r="B707" s="215"/>
      <c r="C707" s="215"/>
      <c r="D707" s="19"/>
      <c r="E707" s="177"/>
      <c r="F707" s="17"/>
      <c r="G707" s="40">
        <f t="shared" si="10"/>
        <v>0</v>
      </c>
    </row>
    <row r="708" spans="1:7" s="12" customFormat="1" x14ac:dyDescent="0.25">
      <c r="A708" s="48">
        <v>683</v>
      </c>
      <c r="B708" s="215"/>
      <c r="C708" s="215"/>
      <c r="D708" s="19"/>
      <c r="E708" s="177"/>
      <c r="F708" s="17"/>
      <c r="G708" s="40">
        <f t="shared" si="10"/>
        <v>0</v>
      </c>
    </row>
    <row r="709" spans="1:7" s="12" customFormat="1" x14ac:dyDescent="0.25">
      <c r="A709" s="48">
        <v>684</v>
      </c>
      <c r="B709" s="215"/>
      <c r="C709" s="215"/>
      <c r="D709" s="19"/>
      <c r="E709" s="177"/>
      <c r="F709" s="17"/>
      <c r="G709" s="40">
        <f t="shared" si="10"/>
        <v>0</v>
      </c>
    </row>
    <row r="710" spans="1:7" s="12" customFormat="1" x14ac:dyDescent="0.25">
      <c r="A710" s="48">
        <v>685</v>
      </c>
      <c r="B710" s="215"/>
      <c r="C710" s="215"/>
      <c r="D710" s="19"/>
      <c r="E710" s="177"/>
      <c r="F710" s="17"/>
      <c r="G710" s="40">
        <f t="shared" si="10"/>
        <v>0</v>
      </c>
    </row>
    <row r="711" spans="1:7" s="12" customFormat="1" x14ac:dyDescent="0.25">
      <c r="A711" s="48">
        <v>686</v>
      </c>
      <c r="B711" s="215"/>
      <c r="C711" s="215"/>
      <c r="D711" s="19"/>
      <c r="E711" s="177"/>
      <c r="F711" s="17"/>
      <c r="G711" s="40">
        <f t="shared" si="10"/>
        <v>0</v>
      </c>
    </row>
    <row r="712" spans="1:7" s="12" customFormat="1" x14ac:dyDescent="0.25">
      <c r="A712" s="48">
        <v>687</v>
      </c>
      <c r="B712" s="215"/>
      <c r="C712" s="215"/>
      <c r="D712" s="19"/>
      <c r="E712" s="177"/>
      <c r="F712" s="17"/>
      <c r="G712" s="40">
        <f t="shared" si="10"/>
        <v>0</v>
      </c>
    </row>
    <row r="713" spans="1:7" s="12" customFormat="1" x14ac:dyDescent="0.25">
      <c r="A713" s="48">
        <v>688</v>
      </c>
      <c r="B713" s="215"/>
      <c r="C713" s="215"/>
      <c r="D713" s="19"/>
      <c r="E713" s="177"/>
      <c r="F713" s="17"/>
      <c r="G713" s="40">
        <f t="shared" si="10"/>
        <v>0</v>
      </c>
    </row>
    <row r="714" spans="1:7" s="12" customFormat="1" x14ac:dyDescent="0.25">
      <c r="A714" s="48">
        <v>689</v>
      </c>
      <c r="B714" s="215"/>
      <c r="C714" s="215"/>
      <c r="D714" s="19"/>
      <c r="E714" s="177"/>
      <c r="F714" s="17"/>
      <c r="G714" s="40">
        <f t="shared" si="10"/>
        <v>0</v>
      </c>
    </row>
    <row r="715" spans="1:7" s="12" customFormat="1" x14ac:dyDescent="0.25">
      <c r="A715" s="48">
        <v>690</v>
      </c>
      <c r="B715" s="215"/>
      <c r="C715" s="215"/>
      <c r="D715" s="19"/>
      <c r="E715" s="177"/>
      <c r="F715" s="17"/>
      <c r="G715" s="40">
        <f t="shared" si="10"/>
        <v>0</v>
      </c>
    </row>
    <row r="716" spans="1:7" s="12" customFormat="1" x14ac:dyDescent="0.25">
      <c r="A716" s="48">
        <v>691</v>
      </c>
      <c r="B716" s="215"/>
      <c r="C716" s="215"/>
      <c r="D716" s="19"/>
      <c r="E716" s="177"/>
      <c r="F716" s="17"/>
      <c r="G716" s="40">
        <f t="shared" si="10"/>
        <v>0</v>
      </c>
    </row>
    <row r="717" spans="1:7" s="12" customFormat="1" x14ac:dyDescent="0.25">
      <c r="A717" s="48">
        <v>692</v>
      </c>
      <c r="B717" s="215"/>
      <c r="C717" s="215"/>
      <c r="D717" s="19"/>
      <c r="E717" s="177"/>
      <c r="F717" s="17"/>
      <c r="G717" s="40">
        <f t="shared" si="10"/>
        <v>0</v>
      </c>
    </row>
    <row r="718" spans="1:7" s="12" customFormat="1" x14ac:dyDescent="0.25">
      <c r="A718" s="48">
        <v>693</v>
      </c>
      <c r="B718" s="215"/>
      <c r="C718" s="215"/>
      <c r="D718" s="19"/>
      <c r="E718" s="177"/>
      <c r="F718" s="17"/>
      <c r="G718" s="40">
        <f t="shared" si="10"/>
        <v>0</v>
      </c>
    </row>
    <row r="719" spans="1:7" s="12" customFormat="1" x14ac:dyDescent="0.25">
      <c r="A719" s="48">
        <v>694</v>
      </c>
      <c r="B719" s="215"/>
      <c r="C719" s="215"/>
      <c r="D719" s="19"/>
      <c r="E719" s="177"/>
      <c r="F719" s="17"/>
      <c r="G719" s="40">
        <f t="shared" si="10"/>
        <v>0</v>
      </c>
    </row>
    <row r="720" spans="1:7" s="12" customFormat="1" x14ac:dyDescent="0.25">
      <c r="A720" s="48">
        <v>695</v>
      </c>
      <c r="B720" s="215"/>
      <c r="C720" s="215"/>
      <c r="D720" s="19"/>
      <c r="E720" s="177"/>
      <c r="F720" s="17"/>
      <c r="G720" s="40">
        <f t="shared" si="10"/>
        <v>0</v>
      </c>
    </row>
    <row r="721" spans="1:7" s="12" customFormat="1" x14ac:dyDescent="0.25">
      <c r="A721" s="48">
        <v>696</v>
      </c>
      <c r="B721" s="215"/>
      <c r="C721" s="215"/>
      <c r="D721" s="19"/>
      <c r="E721" s="177"/>
      <c r="F721" s="17"/>
      <c r="G721" s="40">
        <f t="shared" si="10"/>
        <v>0</v>
      </c>
    </row>
    <row r="722" spans="1:7" s="12" customFormat="1" x14ac:dyDescent="0.25">
      <c r="A722" s="48">
        <v>697</v>
      </c>
      <c r="B722" s="215"/>
      <c r="C722" s="215"/>
      <c r="D722" s="19"/>
      <c r="E722" s="177"/>
      <c r="F722" s="17"/>
      <c r="G722" s="40">
        <f t="shared" si="10"/>
        <v>0</v>
      </c>
    </row>
    <row r="723" spans="1:7" s="12" customFormat="1" x14ac:dyDescent="0.25">
      <c r="A723" s="48">
        <v>698</v>
      </c>
      <c r="B723" s="215"/>
      <c r="C723" s="215"/>
      <c r="D723" s="19"/>
      <c r="E723" s="177"/>
      <c r="F723" s="17"/>
      <c r="G723" s="40">
        <f t="shared" si="10"/>
        <v>0</v>
      </c>
    </row>
    <row r="724" spans="1:7" s="12" customFormat="1" x14ac:dyDescent="0.25">
      <c r="A724" s="48">
        <v>699</v>
      </c>
      <c r="B724" s="215"/>
      <c r="C724" s="215"/>
      <c r="D724" s="19"/>
      <c r="E724" s="177"/>
      <c r="F724" s="17"/>
      <c r="G724" s="40">
        <f t="shared" si="10"/>
        <v>0</v>
      </c>
    </row>
    <row r="725" spans="1:7" s="12" customFormat="1" x14ac:dyDescent="0.25">
      <c r="A725" s="48">
        <v>700</v>
      </c>
      <c r="B725" s="215"/>
      <c r="C725" s="215"/>
      <c r="D725" s="19"/>
      <c r="E725" s="177"/>
      <c r="F725" s="17"/>
      <c r="G725" s="40">
        <f t="shared" si="10"/>
        <v>0</v>
      </c>
    </row>
    <row r="726" spans="1:7" s="12" customFormat="1" x14ac:dyDescent="0.25">
      <c r="A726" s="48">
        <v>701</v>
      </c>
      <c r="B726" s="215"/>
      <c r="C726" s="215"/>
      <c r="D726" s="19"/>
      <c r="E726" s="177"/>
      <c r="F726" s="17"/>
      <c r="G726" s="40">
        <f t="shared" si="10"/>
        <v>0</v>
      </c>
    </row>
    <row r="727" spans="1:7" s="12" customFormat="1" x14ac:dyDescent="0.25">
      <c r="A727" s="48">
        <v>702</v>
      </c>
      <c r="B727" s="215"/>
      <c r="C727" s="215"/>
      <c r="D727" s="19"/>
      <c r="E727" s="177"/>
      <c r="F727" s="17"/>
      <c r="G727" s="40">
        <f t="shared" si="10"/>
        <v>0</v>
      </c>
    </row>
    <row r="728" spans="1:7" s="12" customFormat="1" x14ac:dyDescent="0.25">
      <c r="A728" s="48">
        <v>703</v>
      </c>
      <c r="B728" s="215"/>
      <c r="C728" s="215"/>
      <c r="D728" s="19"/>
      <c r="E728" s="177"/>
      <c r="F728" s="17"/>
      <c r="G728" s="40">
        <f t="shared" si="10"/>
        <v>0</v>
      </c>
    </row>
    <row r="729" spans="1:7" s="12" customFormat="1" x14ac:dyDescent="0.25">
      <c r="A729" s="48">
        <v>704</v>
      </c>
      <c r="B729" s="215"/>
      <c r="C729" s="215"/>
      <c r="D729" s="19"/>
      <c r="E729" s="177"/>
      <c r="F729" s="17"/>
      <c r="G729" s="40">
        <f t="shared" si="10"/>
        <v>0</v>
      </c>
    </row>
    <row r="730" spans="1:7" s="12" customFormat="1" x14ac:dyDescent="0.25">
      <c r="A730" s="48">
        <v>705</v>
      </c>
      <c r="B730" s="215"/>
      <c r="C730" s="215"/>
      <c r="D730" s="19"/>
      <c r="E730" s="177"/>
      <c r="F730" s="17"/>
      <c r="G730" s="40">
        <f t="shared" si="10"/>
        <v>0</v>
      </c>
    </row>
    <row r="731" spans="1:7" s="12" customFormat="1" x14ac:dyDescent="0.25">
      <c r="A731" s="48">
        <v>706</v>
      </c>
      <c r="B731" s="215"/>
      <c r="C731" s="215"/>
      <c r="D731" s="19"/>
      <c r="E731" s="177"/>
      <c r="F731" s="17"/>
      <c r="G731" s="40">
        <f t="shared" ref="G731:G794" si="11">IFERROR(F731*E731,0)</f>
        <v>0</v>
      </c>
    </row>
    <row r="732" spans="1:7" s="12" customFormat="1" x14ac:dyDescent="0.25">
      <c r="A732" s="48">
        <v>707</v>
      </c>
      <c r="B732" s="215"/>
      <c r="C732" s="215"/>
      <c r="D732" s="19"/>
      <c r="E732" s="177"/>
      <c r="F732" s="17"/>
      <c r="G732" s="40">
        <f t="shared" si="11"/>
        <v>0</v>
      </c>
    </row>
    <row r="733" spans="1:7" s="12" customFormat="1" x14ac:dyDescent="0.25">
      <c r="A733" s="48">
        <v>708</v>
      </c>
      <c r="B733" s="215"/>
      <c r="C733" s="215"/>
      <c r="D733" s="19"/>
      <c r="E733" s="177"/>
      <c r="F733" s="17"/>
      <c r="G733" s="40">
        <f t="shared" si="11"/>
        <v>0</v>
      </c>
    </row>
    <row r="734" spans="1:7" s="12" customFormat="1" x14ac:dyDescent="0.25">
      <c r="A734" s="48">
        <v>709</v>
      </c>
      <c r="B734" s="215"/>
      <c r="C734" s="215"/>
      <c r="D734" s="19"/>
      <c r="E734" s="177"/>
      <c r="F734" s="17"/>
      <c r="G734" s="40">
        <f t="shared" si="11"/>
        <v>0</v>
      </c>
    </row>
    <row r="735" spans="1:7" s="12" customFormat="1" x14ac:dyDescent="0.25">
      <c r="A735" s="48">
        <v>710</v>
      </c>
      <c r="B735" s="215"/>
      <c r="C735" s="215"/>
      <c r="D735" s="19"/>
      <c r="E735" s="177"/>
      <c r="F735" s="17"/>
      <c r="G735" s="40">
        <f t="shared" si="11"/>
        <v>0</v>
      </c>
    </row>
    <row r="736" spans="1:7" s="12" customFormat="1" x14ac:dyDescent="0.25">
      <c r="A736" s="48">
        <v>711</v>
      </c>
      <c r="B736" s="215"/>
      <c r="C736" s="215"/>
      <c r="D736" s="19"/>
      <c r="E736" s="177"/>
      <c r="F736" s="17"/>
      <c r="G736" s="40">
        <f t="shared" si="11"/>
        <v>0</v>
      </c>
    </row>
    <row r="737" spans="1:7" s="12" customFormat="1" x14ac:dyDescent="0.25">
      <c r="A737" s="48">
        <v>712</v>
      </c>
      <c r="B737" s="215"/>
      <c r="C737" s="215"/>
      <c r="D737" s="19"/>
      <c r="E737" s="177"/>
      <c r="F737" s="17"/>
      <c r="G737" s="40">
        <f t="shared" si="11"/>
        <v>0</v>
      </c>
    </row>
    <row r="738" spans="1:7" s="12" customFormat="1" x14ac:dyDescent="0.25">
      <c r="A738" s="48">
        <v>713</v>
      </c>
      <c r="B738" s="215"/>
      <c r="C738" s="215"/>
      <c r="D738" s="19"/>
      <c r="E738" s="177"/>
      <c r="F738" s="17"/>
      <c r="G738" s="40">
        <f t="shared" si="11"/>
        <v>0</v>
      </c>
    </row>
    <row r="739" spans="1:7" s="12" customFormat="1" x14ac:dyDescent="0.25">
      <c r="A739" s="48">
        <v>714</v>
      </c>
      <c r="B739" s="215"/>
      <c r="C739" s="215"/>
      <c r="D739" s="19"/>
      <c r="E739" s="177"/>
      <c r="F739" s="17"/>
      <c r="G739" s="40">
        <f t="shared" si="11"/>
        <v>0</v>
      </c>
    </row>
    <row r="740" spans="1:7" s="12" customFormat="1" x14ac:dyDescent="0.25">
      <c r="A740" s="48">
        <v>715</v>
      </c>
      <c r="B740" s="215"/>
      <c r="C740" s="215"/>
      <c r="D740" s="19"/>
      <c r="E740" s="177"/>
      <c r="F740" s="17"/>
      <c r="G740" s="40">
        <f t="shared" si="11"/>
        <v>0</v>
      </c>
    </row>
    <row r="741" spans="1:7" s="12" customFormat="1" x14ac:dyDescent="0.25">
      <c r="A741" s="48">
        <v>716</v>
      </c>
      <c r="B741" s="215"/>
      <c r="C741" s="215"/>
      <c r="D741" s="19"/>
      <c r="E741" s="177"/>
      <c r="F741" s="17"/>
      <c r="G741" s="40">
        <f t="shared" si="11"/>
        <v>0</v>
      </c>
    </row>
    <row r="742" spans="1:7" s="12" customFormat="1" x14ac:dyDescent="0.25">
      <c r="A742" s="48">
        <v>717</v>
      </c>
      <c r="B742" s="215"/>
      <c r="C742" s="215"/>
      <c r="D742" s="19"/>
      <c r="E742" s="177"/>
      <c r="F742" s="17"/>
      <c r="G742" s="40">
        <f t="shared" si="11"/>
        <v>0</v>
      </c>
    </row>
    <row r="743" spans="1:7" s="12" customFormat="1" x14ac:dyDescent="0.25">
      <c r="A743" s="48">
        <v>718</v>
      </c>
      <c r="B743" s="215"/>
      <c r="C743" s="215"/>
      <c r="D743" s="19"/>
      <c r="E743" s="177"/>
      <c r="F743" s="17"/>
      <c r="G743" s="40">
        <f t="shared" si="11"/>
        <v>0</v>
      </c>
    </row>
    <row r="744" spans="1:7" s="12" customFormat="1" x14ac:dyDescent="0.25">
      <c r="A744" s="48">
        <v>719</v>
      </c>
      <c r="B744" s="215"/>
      <c r="C744" s="215"/>
      <c r="D744" s="19"/>
      <c r="E744" s="177"/>
      <c r="F744" s="17"/>
      <c r="G744" s="40">
        <f t="shared" si="11"/>
        <v>0</v>
      </c>
    </row>
    <row r="745" spans="1:7" s="12" customFormat="1" x14ac:dyDescent="0.25">
      <c r="A745" s="48">
        <v>720</v>
      </c>
      <c r="B745" s="215"/>
      <c r="C745" s="215"/>
      <c r="D745" s="19"/>
      <c r="E745" s="177"/>
      <c r="F745" s="17"/>
      <c r="G745" s="40">
        <f t="shared" si="11"/>
        <v>0</v>
      </c>
    </row>
    <row r="746" spans="1:7" s="12" customFormat="1" x14ac:dyDescent="0.25">
      <c r="A746" s="48">
        <v>721</v>
      </c>
      <c r="B746" s="215"/>
      <c r="C746" s="215"/>
      <c r="D746" s="19"/>
      <c r="E746" s="177"/>
      <c r="F746" s="17"/>
      <c r="G746" s="40">
        <f t="shared" si="11"/>
        <v>0</v>
      </c>
    </row>
    <row r="747" spans="1:7" s="12" customFormat="1" x14ac:dyDescent="0.25">
      <c r="A747" s="48">
        <v>722</v>
      </c>
      <c r="B747" s="215"/>
      <c r="C747" s="215"/>
      <c r="D747" s="19"/>
      <c r="E747" s="177"/>
      <c r="F747" s="17"/>
      <c r="G747" s="40">
        <f t="shared" si="11"/>
        <v>0</v>
      </c>
    </row>
    <row r="748" spans="1:7" s="12" customFormat="1" x14ac:dyDescent="0.25">
      <c r="A748" s="48">
        <v>723</v>
      </c>
      <c r="B748" s="215"/>
      <c r="C748" s="215"/>
      <c r="D748" s="19"/>
      <c r="E748" s="177"/>
      <c r="F748" s="17"/>
      <c r="G748" s="40">
        <f t="shared" si="11"/>
        <v>0</v>
      </c>
    </row>
    <row r="749" spans="1:7" s="12" customFormat="1" x14ac:dyDescent="0.25">
      <c r="A749" s="48">
        <v>724</v>
      </c>
      <c r="B749" s="215"/>
      <c r="C749" s="215"/>
      <c r="D749" s="19"/>
      <c r="E749" s="177"/>
      <c r="F749" s="17"/>
      <c r="G749" s="40">
        <f t="shared" si="11"/>
        <v>0</v>
      </c>
    </row>
    <row r="750" spans="1:7" s="12" customFormat="1" x14ac:dyDescent="0.25">
      <c r="A750" s="48">
        <v>725</v>
      </c>
      <c r="B750" s="215"/>
      <c r="C750" s="215"/>
      <c r="D750" s="19"/>
      <c r="E750" s="177"/>
      <c r="F750" s="17"/>
      <c r="G750" s="40">
        <f t="shared" si="11"/>
        <v>0</v>
      </c>
    </row>
    <row r="751" spans="1:7" s="12" customFormat="1" x14ac:dyDescent="0.25">
      <c r="A751" s="48">
        <v>726</v>
      </c>
      <c r="B751" s="215"/>
      <c r="C751" s="215"/>
      <c r="D751" s="19"/>
      <c r="E751" s="177"/>
      <c r="F751" s="17"/>
      <c r="G751" s="40">
        <f t="shared" si="11"/>
        <v>0</v>
      </c>
    </row>
    <row r="752" spans="1:7" s="12" customFormat="1" x14ac:dyDescent="0.25">
      <c r="A752" s="48">
        <v>727</v>
      </c>
      <c r="B752" s="215"/>
      <c r="C752" s="215"/>
      <c r="D752" s="19"/>
      <c r="E752" s="177"/>
      <c r="F752" s="17"/>
      <c r="G752" s="40">
        <f t="shared" si="11"/>
        <v>0</v>
      </c>
    </row>
    <row r="753" spans="1:7" s="12" customFormat="1" x14ac:dyDescent="0.25">
      <c r="A753" s="48">
        <v>728</v>
      </c>
      <c r="B753" s="215"/>
      <c r="C753" s="215"/>
      <c r="D753" s="19"/>
      <c r="E753" s="177"/>
      <c r="F753" s="17"/>
      <c r="G753" s="40">
        <f t="shared" si="11"/>
        <v>0</v>
      </c>
    </row>
    <row r="754" spans="1:7" s="12" customFormat="1" x14ac:dyDescent="0.25">
      <c r="A754" s="48">
        <v>729</v>
      </c>
      <c r="B754" s="215"/>
      <c r="C754" s="215"/>
      <c r="D754" s="19"/>
      <c r="E754" s="177"/>
      <c r="F754" s="17"/>
      <c r="G754" s="40">
        <f t="shared" si="11"/>
        <v>0</v>
      </c>
    </row>
    <row r="755" spans="1:7" s="12" customFormat="1" x14ac:dyDescent="0.25">
      <c r="A755" s="48">
        <v>730</v>
      </c>
      <c r="B755" s="215"/>
      <c r="C755" s="215"/>
      <c r="D755" s="19"/>
      <c r="E755" s="177"/>
      <c r="F755" s="17"/>
      <c r="G755" s="40">
        <f t="shared" si="11"/>
        <v>0</v>
      </c>
    </row>
    <row r="756" spans="1:7" s="12" customFormat="1" x14ac:dyDescent="0.25">
      <c r="A756" s="48">
        <v>731</v>
      </c>
      <c r="B756" s="215"/>
      <c r="C756" s="215"/>
      <c r="D756" s="19"/>
      <c r="E756" s="177"/>
      <c r="F756" s="17"/>
      <c r="G756" s="40">
        <f t="shared" si="11"/>
        <v>0</v>
      </c>
    </row>
    <row r="757" spans="1:7" s="12" customFormat="1" x14ac:dyDescent="0.25">
      <c r="A757" s="48">
        <v>732</v>
      </c>
      <c r="B757" s="215"/>
      <c r="C757" s="215"/>
      <c r="D757" s="19"/>
      <c r="E757" s="177"/>
      <c r="F757" s="17"/>
      <c r="G757" s="40">
        <f t="shared" si="11"/>
        <v>0</v>
      </c>
    </row>
    <row r="758" spans="1:7" s="12" customFormat="1" x14ac:dyDescent="0.25">
      <c r="A758" s="48">
        <v>733</v>
      </c>
      <c r="B758" s="215"/>
      <c r="C758" s="215"/>
      <c r="D758" s="19"/>
      <c r="E758" s="177"/>
      <c r="F758" s="17"/>
      <c r="G758" s="40">
        <f t="shared" si="11"/>
        <v>0</v>
      </c>
    </row>
    <row r="759" spans="1:7" s="12" customFormat="1" x14ac:dyDescent="0.25">
      <c r="A759" s="48">
        <v>734</v>
      </c>
      <c r="B759" s="215"/>
      <c r="C759" s="215"/>
      <c r="D759" s="19"/>
      <c r="E759" s="177"/>
      <c r="F759" s="17"/>
      <c r="G759" s="40">
        <f t="shared" si="11"/>
        <v>0</v>
      </c>
    </row>
    <row r="760" spans="1:7" s="12" customFormat="1" x14ac:dyDescent="0.25">
      <c r="A760" s="48">
        <v>735</v>
      </c>
      <c r="B760" s="215"/>
      <c r="C760" s="215"/>
      <c r="D760" s="19"/>
      <c r="E760" s="177"/>
      <c r="F760" s="17"/>
      <c r="G760" s="40">
        <f t="shared" si="11"/>
        <v>0</v>
      </c>
    </row>
    <row r="761" spans="1:7" s="12" customFormat="1" x14ac:dyDescent="0.25">
      <c r="A761" s="48">
        <v>736</v>
      </c>
      <c r="B761" s="215"/>
      <c r="C761" s="215"/>
      <c r="D761" s="19"/>
      <c r="E761" s="177"/>
      <c r="F761" s="17"/>
      <c r="G761" s="40">
        <f t="shared" si="11"/>
        <v>0</v>
      </c>
    </row>
    <row r="762" spans="1:7" s="12" customFormat="1" x14ac:dyDescent="0.25">
      <c r="A762" s="48">
        <v>737</v>
      </c>
      <c r="B762" s="215"/>
      <c r="C762" s="215"/>
      <c r="D762" s="19"/>
      <c r="E762" s="177"/>
      <c r="F762" s="17"/>
      <c r="G762" s="40">
        <f t="shared" si="11"/>
        <v>0</v>
      </c>
    </row>
    <row r="763" spans="1:7" s="12" customFormat="1" x14ac:dyDescent="0.25">
      <c r="A763" s="48">
        <v>738</v>
      </c>
      <c r="B763" s="215"/>
      <c r="C763" s="215"/>
      <c r="D763" s="19"/>
      <c r="E763" s="177"/>
      <c r="F763" s="17"/>
      <c r="G763" s="40">
        <f t="shared" si="11"/>
        <v>0</v>
      </c>
    </row>
    <row r="764" spans="1:7" s="12" customFormat="1" x14ac:dyDescent="0.25">
      <c r="A764" s="48">
        <v>739</v>
      </c>
      <c r="B764" s="215"/>
      <c r="C764" s="215"/>
      <c r="D764" s="19"/>
      <c r="E764" s="177"/>
      <c r="F764" s="17"/>
      <c r="G764" s="40">
        <f t="shared" si="11"/>
        <v>0</v>
      </c>
    </row>
    <row r="765" spans="1:7" s="12" customFormat="1" x14ac:dyDescent="0.25">
      <c r="A765" s="48">
        <v>740</v>
      </c>
      <c r="B765" s="215"/>
      <c r="C765" s="215"/>
      <c r="D765" s="19"/>
      <c r="E765" s="177"/>
      <c r="F765" s="17"/>
      <c r="G765" s="40">
        <f t="shared" si="11"/>
        <v>0</v>
      </c>
    </row>
    <row r="766" spans="1:7" s="12" customFormat="1" x14ac:dyDescent="0.25">
      <c r="A766" s="48">
        <v>741</v>
      </c>
      <c r="B766" s="215"/>
      <c r="C766" s="215"/>
      <c r="D766" s="19"/>
      <c r="E766" s="177"/>
      <c r="F766" s="17"/>
      <c r="G766" s="40">
        <f t="shared" si="11"/>
        <v>0</v>
      </c>
    </row>
    <row r="767" spans="1:7" s="12" customFormat="1" x14ac:dyDescent="0.25">
      <c r="A767" s="48">
        <v>742</v>
      </c>
      <c r="B767" s="215"/>
      <c r="C767" s="215"/>
      <c r="D767" s="19"/>
      <c r="E767" s="177"/>
      <c r="F767" s="17"/>
      <c r="G767" s="40">
        <f t="shared" si="11"/>
        <v>0</v>
      </c>
    </row>
    <row r="768" spans="1:7" s="12" customFormat="1" x14ac:dyDescent="0.25">
      <c r="A768" s="48">
        <v>743</v>
      </c>
      <c r="B768" s="215"/>
      <c r="C768" s="215"/>
      <c r="D768" s="19"/>
      <c r="E768" s="177"/>
      <c r="F768" s="17"/>
      <c r="G768" s="40">
        <f t="shared" si="11"/>
        <v>0</v>
      </c>
    </row>
    <row r="769" spans="1:7" s="12" customFormat="1" x14ac:dyDescent="0.25">
      <c r="A769" s="48">
        <v>744</v>
      </c>
      <c r="B769" s="215"/>
      <c r="C769" s="215"/>
      <c r="D769" s="19"/>
      <c r="E769" s="177"/>
      <c r="F769" s="17"/>
      <c r="G769" s="40">
        <f t="shared" si="11"/>
        <v>0</v>
      </c>
    </row>
    <row r="770" spans="1:7" s="12" customFormat="1" x14ac:dyDescent="0.25">
      <c r="A770" s="48">
        <v>745</v>
      </c>
      <c r="B770" s="215"/>
      <c r="C770" s="215"/>
      <c r="D770" s="19"/>
      <c r="E770" s="177"/>
      <c r="F770" s="17"/>
      <c r="G770" s="40">
        <f t="shared" si="11"/>
        <v>0</v>
      </c>
    </row>
    <row r="771" spans="1:7" s="12" customFormat="1" x14ac:dyDescent="0.25">
      <c r="A771" s="48">
        <v>746</v>
      </c>
      <c r="B771" s="215"/>
      <c r="C771" s="215"/>
      <c r="D771" s="19"/>
      <c r="E771" s="177"/>
      <c r="F771" s="17"/>
      <c r="G771" s="40">
        <f t="shared" si="11"/>
        <v>0</v>
      </c>
    </row>
    <row r="772" spans="1:7" s="12" customFormat="1" x14ac:dyDescent="0.25">
      <c r="A772" s="48">
        <v>747</v>
      </c>
      <c r="B772" s="215"/>
      <c r="C772" s="215"/>
      <c r="D772" s="19"/>
      <c r="E772" s="177"/>
      <c r="F772" s="17"/>
      <c r="G772" s="40">
        <f t="shared" si="11"/>
        <v>0</v>
      </c>
    </row>
    <row r="773" spans="1:7" s="12" customFormat="1" x14ac:dyDescent="0.25">
      <c r="A773" s="48">
        <v>748</v>
      </c>
      <c r="B773" s="215"/>
      <c r="C773" s="215"/>
      <c r="D773" s="19"/>
      <c r="E773" s="177"/>
      <c r="F773" s="17"/>
      <c r="G773" s="40">
        <f t="shared" si="11"/>
        <v>0</v>
      </c>
    </row>
    <row r="774" spans="1:7" s="12" customFormat="1" x14ac:dyDescent="0.25">
      <c r="A774" s="48">
        <v>749</v>
      </c>
      <c r="B774" s="215"/>
      <c r="C774" s="215"/>
      <c r="D774" s="19"/>
      <c r="E774" s="177"/>
      <c r="F774" s="17"/>
      <c r="G774" s="40">
        <f t="shared" si="11"/>
        <v>0</v>
      </c>
    </row>
    <row r="775" spans="1:7" s="12" customFormat="1" x14ac:dyDescent="0.25">
      <c r="A775" s="48">
        <v>750</v>
      </c>
      <c r="B775" s="215"/>
      <c r="C775" s="215"/>
      <c r="D775" s="19"/>
      <c r="E775" s="177"/>
      <c r="F775" s="17"/>
      <c r="G775" s="40">
        <f t="shared" si="11"/>
        <v>0</v>
      </c>
    </row>
    <row r="776" spans="1:7" s="12" customFormat="1" x14ac:dyDescent="0.25">
      <c r="A776" s="48">
        <v>751</v>
      </c>
      <c r="B776" s="215"/>
      <c r="C776" s="215"/>
      <c r="D776" s="19"/>
      <c r="E776" s="177"/>
      <c r="F776" s="17"/>
      <c r="G776" s="40">
        <f t="shared" si="11"/>
        <v>0</v>
      </c>
    </row>
    <row r="777" spans="1:7" s="12" customFormat="1" x14ac:dyDescent="0.25">
      <c r="A777" s="48">
        <v>752</v>
      </c>
      <c r="B777" s="215"/>
      <c r="C777" s="215"/>
      <c r="D777" s="19"/>
      <c r="E777" s="177"/>
      <c r="F777" s="17"/>
      <c r="G777" s="40">
        <f t="shared" si="11"/>
        <v>0</v>
      </c>
    </row>
    <row r="778" spans="1:7" s="12" customFormat="1" x14ac:dyDescent="0.25">
      <c r="A778" s="48">
        <v>753</v>
      </c>
      <c r="B778" s="215"/>
      <c r="C778" s="215"/>
      <c r="D778" s="19"/>
      <c r="E778" s="177"/>
      <c r="F778" s="17"/>
      <c r="G778" s="40">
        <f t="shared" si="11"/>
        <v>0</v>
      </c>
    </row>
    <row r="779" spans="1:7" s="12" customFormat="1" x14ac:dyDescent="0.25">
      <c r="A779" s="48">
        <v>754</v>
      </c>
      <c r="B779" s="215"/>
      <c r="C779" s="215"/>
      <c r="D779" s="19"/>
      <c r="E779" s="177"/>
      <c r="F779" s="17"/>
      <c r="G779" s="40">
        <f t="shared" si="11"/>
        <v>0</v>
      </c>
    </row>
    <row r="780" spans="1:7" s="12" customFormat="1" x14ac:dyDescent="0.25">
      <c r="A780" s="48">
        <v>755</v>
      </c>
      <c r="B780" s="215"/>
      <c r="C780" s="215"/>
      <c r="D780" s="19"/>
      <c r="E780" s="177"/>
      <c r="F780" s="17"/>
      <c r="G780" s="40">
        <f t="shared" si="11"/>
        <v>0</v>
      </c>
    </row>
    <row r="781" spans="1:7" s="12" customFormat="1" x14ac:dyDescent="0.25">
      <c r="A781" s="48">
        <v>756</v>
      </c>
      <c r="B781" s="215"/>
      <c r="C781" s="215"/>
      <c r="D781" s="19"/>
      <c r="E781" s="177"/>
      <c r="F781" s="17"/>
      <c r="G781" s="40">
        <f t="shared" si="11"/>
        <v>0</v>
      </c>
    </row>
    <row r="782" spans="1:7" s="12" customFormat="1" x14ac:dyDescent="0.25">
      <c r="A782" s="48">
        <v>757</v>
      </c>
      <c r="B782" s="215"/>
      <c r="C782" s="215"/>
      <c r="D782" s="19"/>
      <c r="E782" s="177"/>
      <c r="F782" s="17"/>
      <c r="G782" s="40">
        <f t="shared" si="11"/>
        <v>0</v>
      </c>
    </row>
    <row r="783" spans="1:7" s="12" customFormat="1" x14ac:dyDescent="0.25">
      <c r="A783" s="48">
        <v>758</v>
      </c>
      <c r="B783" s="215"/>
      <c r="C783" s="215"/>
      <c r="D783" s="19"/>
      <c r="E783" s="177"/>
      <c r="F783" s="17"/>
      <c r="G783" s="40">
        <f t="shared" si="11"/>
        <v>0</v>
      </c>
    </row>
    <row r="784" spans="1:7" s="12" customFormat="1" x14ac:dyDescent="0.25">
      <c r="A784" s="48">
        <v>759</v>
      </c>
      <c r="B784" s="215"/>
      <c r="C784" s="215"/>
      <c r="D784" s="19"/>
      <c r="E784" s="177"/>
      <c r="F784" s="17"/>
      <c r="G784" s="40">
        <f t="shared" si="11"/>
        <v>0</v>
      </c>
    </row>
    <row r="785" spans="1:7" s="12" customFormat="1" x14ac:dyDescent="0.25">
      <c r="A785" s="48">
        <v>760</v>
      </c>
      <c r="B785" s="215"/>
      <c r="C785" s="215"/>
      <c r="D785" s="19"/>
      <c r="E785" s="177"/>
      <c r="F785" s="17"/>
      <c r="G785" s="40">
        <f t="shared" si="11"/>
        <v>0</v>
      </c>
    </row>
    <row r="786" spans="1:7" s="12" customFormat="1" x14ac:dyDescent="0.25">
      <c r="A786" s="48">
        <v>761</v>
      </c>
      <c r="B786" s="215"/>
      <c r="C786" s="215"/>
      <c r="D786" s="19"/>
      <c r="E786" s="177"/>
      <c r="F786" s="17"/>
      <c r="G786" s="40">
        <f t="shared" si="11"/>
        <v>0</v>
      </c>
    </row>
    <row r="787" spans="1:7" s="12" customFormat="1" x14ac:dyDescent="0.25">
      <c r="A787" s="48">
        <v>762</v>
      </c>
      <c r="B787" s="215"/>
      <c r="C787" s="215"/>
      <c r="D787" s="19"/>
      <c r="E787" s="177"/>
      <c r="F787" s="17"/>
      <c r="G787" s="40">
        <f t="shared" si="11"/>
        <v>0</v>
      </c>
    </row>
    <row r="788" spans="1:7" s="12" customFormat="1" x14ac:dyDescent="0.25">
      <c r="A788" s="48">
        <v>763</v>
      </c>
      <c r="B788" s="215"/>
      <c r="C788" s="215"/>
      <c r="D788" s="19"/>
      <c r="E788" s="177"/>
      <c r="F788" s="17"/>
      <c r="G788" s="40">
        <f t="shared" si="11"/>
        <v>0</v>
      </c>
    </row>
    <row r="789" spans="1:7" s="12" customFormat="1" x14ac:dyDescent="0.25">
      <c r="A789" s="48">
        <v>764</v>
      </c>
      <c r="B789" s="215"/>
      <c r="C789" s="215"/>
      <c r="D789" s="19"/>
      <c r="E789" s="177"/>
      <c r="F789" s="17"/>
      <c r="G789" s="40">
        <f t="shared" si="11"/>
        <v>0</v>
      </c>
    </row>
    <row r="790" spans="1:7" s="12" customFormat="1" x14ac:dyDescent="0.25">
      <c r="A790" s="48">
        <v>765</v>
      </c>
      <c r="B790" s="215"/>
      <c r="C790" s="215"/>
      <c r="D790" s="19"/>
      <c r="E790" s="177"/>
      <c r="F790" s="17"/>
      <c r="G790" s="40">
        <f t="shared" si="11"/>
        <v>0</v>
      </c>
    </row>
    <row r="791" spans="1:7" s="12" customFormat="1" x14ac:dyDescent="0.25">
      <c r="A791" s="48">
        <v>766</v>
      </c>
      <c r="B791" s="215"/>
      <c r="C791" s="215"/>
      <c r="D791" s="19"/>
      <c r="E791" s="177"/>
      <c r="F791" s="17"/>
      <c r="G791" s="40">
        <f t="shared" si="11"/>
        <v>0</v>
      </c>
    </row>
    <row r="792" spans="1:7" s="12" customFormat="1" x14ac:dyDescent="0.25">
      <c r="A792" s="48">
        <v>767</v>
      </c>
      <c r="B792" s="215"/>
      <c r="C792" s="215"/>
      <c r="D792" s="19"/>
      <c r="E792" s="177"/>
      <c r="F792" s="17"/>
      <c r="G792" s="40">
        <f t="shared" si="11"/>
        <v>0</v>
      </c>
    </row>
    <row r="793" spans="1:7" s="12" customFormat="1" x14ac:dyDescent="0.25">
      <c r="A793" s="48">
        <v>768</v>
      </c>
      <c r="B793" s="215"/>
      <c r="C793" s="215"/>
      <c r="D793" s="19"/>
      <c r="E793" s="177"/>
      <c r="F793" s="17"/>
      <c r="G793" s="40">
        <f t="shared" si="11"/>
        <v>0</v>
      </c>
    </row>
    <row r="794" spans="1:7" s="12" customFormat="1" x14ac:dyDescent="0.25">
      <c r="A794" s="48">
        <v>769</v>
      </c>
      <c r="B794" s="215"/>
      <c r="C794" s="215"/>
      <c r="D794" s="19"/>
      <c r="E794" s="177"/>
      <c r="F794" s="17"/>
      <c r="G794" s="40">
        <f t="shared" si="11"/>
        <v>0</v>
      </c>
    </row>
    <row r="795" spans="1:7" s="12" customFormat="1" x14ac:dyDescent="0.25">
      <c r="A795" s="48">
        <v>770</v>
      </c>
      <c r="B795" s="215"/>
      <c r="C795" s="215"/>
      <c r="D795" s="19"/>
      <c r="E795" s="177"/>
      <c r="F795" s="17"/>
      <c r="G795" s="40">
        <f t="shared" ref="G795:G858" si="12">IFERROR(F795*E795,0)</f>
        <v>0</v>
      </c>
    </row>
    <row r="796" spans="1:7" s="12" customFormat="1" x14ac:dyDescent="0.25">
      <c r="A796" s="48">
        <v>771</v>
      </c>
      <c r="B796" s="215"/>
      <c r="C796" s="215"/>
      <c r="D796" s="19"/>
      <c r="E796" s="177"/>
      <c r="F796" s="17"/>
      <c r="G796" s="40">
        <f t="shared" si="12"/>
        <v>0</v>
      </c>
    </row>
    <row r="797" spans="1:7" s="12" customFormat="1" x14ac:dyDescent="0.25">
      <c r="A797" s="48">
        <v>772</v>
      </c>
      <c r="B797" s="215"/>
      <c r="C797" s="215"/>
      <c r="D797" s="19"/>
      <c r="E797" s="177"/>
      <c r="F797" s="17"/>
      <c r="G797" s="40">
        <f t="shared" si="12"/>
        <v>0</v>
      </c>
    </row>
    <row r="798" spans="1:7" s="12" customFormat="1" x14ac:dyDescent="0.25">
      <c r="A798" s="48">
        <v>773</v>
      </c>
      <c r="B798" s="215"/>
      <c r="C798" s="215"/>
      <c r="D798" s="19"/>
      <c r="E798" s="177"/>
      <c r="F798" s="17"/>
      <c r="G798" s="40">
        <f t="shared" si="12"/>
        <v>0</v>
      </c>
    </row>
    <row r="799" spans="1:7" s="12" customFormat="1" x14ac:dyDescent="0.25">
      <c r="A799" s="48">
        <v>774</v>
      </c>
      <c r="B799" s="215"/>
      <c r="C799" s="215"/>
      <c r="D799" s="19"/>
      <c r="E799" s="177"/>
      <c r="F799" s="17"/>
      <c r="G799" s="40">
        <f t="shared" si="12"/>
        <v>0</v>
      </c>
    </row>
    <row r="800" spans="1:7" s="12" customFormat="1" x14ac:dyDescent="0.25">
      <c r="A800" s="48">
        <v>775</v>
      </c>
      <c r="B800" s="215"/>
      <c r="C800" s="215"/>
      <c r="D800" s="19"/>
      <c r="E800" s="177"/>
      <c r="F800" s="17"/>
      <c r="G800" s="40">
        <f t="shared" si="12"/>
        <v>0</v>
      </c>
    </row>
    <row r="801" spans="1:7" s="12" customFormat="1" x14ac:dyDescent="0.25">
      <c r="A801" s="48">
        <v>776</v>
      </c>
      <c r="B801" s="215"/>
      <c r="C801" s="215"/>
      <c r="D801" s="19"/>
      <c r="E801" s="177"/>
      <c r="F801" s="17"/>
      <c r="G801" s="40">
        <f t="shared" si="12"/>
        <v>0</v>
      </c>
    </row>
    <row r="802" spans="1:7" s="12" customFormat="1" x14ac:dyDescent="0.25">
      <c r="A802" s="48">
        <v>777</v>
      </c>
      <c r="B802" s="215"/>
      <c r="C802" s="215"/>
      <c r="D802" s="19"/>
      <c r="E802" s="177"/>
      <c r="F802" s="17"/>
      <c r="G802" s="40">
        <f t="shared" si="12"/>
        <v>0</v>
      </c>
    </row>
    <row r="803" spans="1:7" s="12" customFormat="1" x14ac:dyDescent="0.25">
      <c r="A803" s="48">
        <v>778</v>
      </c>
      <c r="B803" s="215"/>
      <c r="C803" s="215"/>
      <c r="D803" s="19"/>
      <c r="E803" s="177"/>
      <c r="F803" s="17"/>
      <c r="G803" s="40">
        <f t="shared" si="12"/>
        <v>0</v>
      </c>
    </row>
    <row r="804" spans="1:7" s="12" customFormat="1" x14ac:dyDescent="0.25">
      <c r="A804" s="48">
        <v>779</v>
      </c>
      <c r="B804" s="215"/>
      <c r="C804" s="215"/>
      <c r="D804" s="19"/>
      <c r="E804" s="177"/>
      <c r="F804" s="17"/>
      <c r="G804" s="40">
        <f t="shared" si="12"/>
        <v>0</v>
      </c>
    </row>
    <row r="805" spans="1:7" s="12" customFormat="1" x14ac:dyDescent="0.25">
      <c r="A805" s="48">
        <v>780</v>
      </c>
      <c r="B805" s="215"/>
      <c r="C805" s="215"/>
      <c r="D805" s="19"/>
      <c r="E805" s="177"/>
      <c r="F805" s="17"/>
      <c r="G805" s="40">
        <f t="shared" si="12"/>
        <v>0</v>
      </c>
    </row>
    <row r="806" spans="1:7" s="12" customFormat="1" x14ac:dyDescent="0.25">
      <c r="A806" s="48">
        <v>781</v>
      </c>
      <c r="B806" s="215"/>
      <c r="C806" s="215"/>
      <c r="D806" s="19"/>
      <c r="E806" s="177"/>
      <c r="F806" s="17"/>
      <c r="G806" s="40">
        <f t="shared" si="12"/>
        <v>0</v>
      </c>
    </row>
    <row r="807" spans="1:7" s="12" customFormat="1" x14ac:dyDescent="0.25">
      <c r="A807" s="48">
        <v>782</v>
      </c>
      <c r="B807" s="215"/>
      <c r="C807" s="215"/>
      <c r="D807" s="19"/>
      <c r="E807" s="177"/>
      <c r="F807" s="17"/>
      <c r="G807" s="40">
        <f t="shared" si="12"/>
        <v>0</v>
      </c>
    </row>
    <row r="808" spans="1:7" s="12" customFormat="1" x14ac:dyDescent="0.25">
      <c r="A808" s="48">
        <v>783</v>
      </c>
      <c r="B808" s="215"/>
      <c r="C808" s="215"/>
      <c r="D808" s="19"/>
      <c r="E808" s="177"/>
      <c r="F808" s="17"/>
      <c r="G808" s="40">
        <f t="shared" si="12"/>
        <v>0</v>
      </c>
    </row>
    <row r="809" spans="1:7" s="12" customFormat="1" x14ac:dyDescent="0.25">
      <c r="A809" s="48">
        <v>784</v>
      </c>
      <c r="B809" s="215"/>
      <c r="C809" s="215"/>
      <c r="D809" s="19"/>
      <c r="E809" s="177"/>
      <c r="F809" s="17"/>
      <c r="G809" s="40">
        <f t="shared" si="12"/>
        <v>0</v>
      </c>
    </row>
    <row r="810" spans="1:7" s="12" customFormat="1" x14ac:dyDescent="0.25">
      <c r="A810" s="48">
        <v>785</v>
      </c>
      <c r="B810" s="215"/>
      <c r="C810" s="215"/>
      <c r="D810" s="19"/>
      <c r="E810" s="177"/>
      <c r="F810" s="17"/>
      <c r="G810" s="40">
        <f t="shared" si="12"/>
        <v>0</v>
      </c>
    </row>
    <row r="811" spans="1:7" s="12" customFormat="1" x14ac:dyDescent="0.25">
      <c r="A811" s="48">
        <v>786</v>
      </c>
      <c r="B811" s="215"/>
      <c r="C811" s="215"/>
      <c r="D811" s="19"/>
      <c r="E811" s="177"/>
      <c r="F811" s="17"/>
      <c r="G811" s="40">
        <f t="shared" si="12"/>
        <v>0</v>
      </c>
    </row>
    <row r="812" spans="1:7" s="12" customFormat="1" x14ac:dyDescent="0.25">
      <c r="A812" s="48">
        <v>787</v>
      </c>
      <c r="B812" s="215"/>
      <c r="C812" s="215"/>
      <c r="D812" s="19"/>
      <c r="E812" s="177"/>
      <c r="F812" s="17"/>
      <c r="G812" s="40">
        <f t="shared" si="12"/>
        <v>0</v>
      </c>
    </row>
    <row r="813" spans="1:7" s="12" customFormat="1" x14ac:dyDescent="0.25">
      <c r="A813" s="48">
        <v>788</v>
      </c>
      <c r="B813" s="215"/>
      <c r="C813" s="215"/>
      <c r="D813" s="19"/>
      <c r="E813" s="177"/>
      <c r="F813" s="17"/>
      <c r="G813" s="40">
        <f t="shared" si="12"/>
        <v>0</v>
      </c>
    </row>
    <row r="814" spans="1:7" s="12" customFormat="1" x14ac:dyDescent="0.25">
      <c r="A814" s="48">
        <v>789</v>
      </c>
      <c r="B814" s="215"/>
      <c r="C814" s="215"/>
      <c r="D814" s="19"/>
      <c r="E814" s="177"/>
      <c r="F814" s="17"/>
      <c r="G814" s="40">
        <f t="shared" si="12"/>
        <v>0</v>
      </c>
    </row>
    <row r="815" spans="1:7" s="12" customFormat="1" x14ac:dyDescent="0.25">
      <c r="A815" s="48">
        <v>790</v>
      </c>
      <c r="B815" s="215"/>
      <c r="C815" s="215"/>
      <c r="D815" s="19"/>
      <c r="E815" s="177"/>
      <c r="F815" s="17"/>
      <c r="G815" s="40">
        <f t="shared" si="12"/>
        <v>0</v>
      </c>
    </row>
    <row r="816" spans="1:7" s="12" customFormat="1" x14ac:dyDescent="0.25">
      <c r="A816" s="48">
        <v>791</v>
      </c>
      <c r="B816" s="215"/>
      <c r="C816" s="215"/>
      <c r="D816" s="19"/>
      <c r="E816" s="177"/>
      <c r="F816" s="17"/>
      <c r="G816" s="40">
        <f t="shared" si="12"/>
        <v>0</v>
      </c>
    </row>
    <row r="817" spans="1:7" s="12" customFormat="1" x14ac:dyDescent="0.25">
      <c r="A817" s="48">
        <v>792</v>
      </c>
      <c r="B817" s="215"/>
      <c r="C817" s="215"/>
      <c r="D817" s="19"/>
      <c r="E817" s="177"/>
      <c r="F817" s="17"/>
      <c r="G817" s="40">
        <f t="shared" si="12"/>
        <v>0</v>
      </c>
    </row>
    <row r="818" spans="1:7" s="12" customFormat="1" x14ac:dyDescent="0.25">
      <c r="A818" s="48">
        <v>793</v>
      </c>
      <c r="B818" s="215"/>
      <c r="C818" s="215"/>
      <c r="D818" s="19"/>
      <c r="E818" s="177"/>
      <c r="F818" s="17"/>
      <c r="G818" s="40">
        <f t="shared" si="12"/>
        <v>0</v>
      </c>
    </row>
    <row r="819" spans="1:7" s="12" customFormat="1" x14ac:dyDescent="0.25">
      <c r="A819" s="48">
        <v>794</v>
      </c>
      <c r="B819" s="215"/>
      <c r="C819" s="215"/>
      <c r="D819" s="19"/>
      <c r="E819" s="177"/>
      <c r="F819" s="17"/>
      <c r="G819" s="40">
        <f t="shared" si="12"/>
        <v>0</v>
      </c>
    </row>
    <row r="820" spans="1:7" s="12" customFormat="1" x14ac:dyDescent="0.25">
      <c r="A820" s="48">
        <v>795</v>
      </c>
      <c r="B820" s="215"/>
      <c r="C820" s="215"/>
      <c r="D820" s="19"/>
      <c r="E820" s="177"/>
      <c r="F820" s="17"/>
      <c r="G820" s="40">
        <f t="shared" si="12"/>
        <v>0</v>
      </c>
    </row>
    <row r="821" spans="1:7" s="12" customFormat="1" x14ac:dyDescent="0.25">
      <c r="A821" s="48">
        <v>796</v>
      </c>
      <c r="B821" s="215"/>
      <c r="C821" s="215"/>
      <c r="D821" s="19"/>
      <c r="E821" s="177"/>
      <c r="F821" s="17"/>
      <c r="G821" s="40">
        <f t="shared" si="12"/>
        <v>0</v>
      </c>
    </row>
    <row r="822" spans="1:7" s="12" customFormat="1" x14ac:dyDescent="0.25">
      <c r="A822" s="48">
        <v>797</v>
      </c>
      <c r="B822" s="215"/>
      <c r="C822" s="215"/>
      <c r="D822" s="19"/>
      <c r="E822" s="177"/>
      <c r="F822" s="17"/>
      <c r="G822" s="40">
        <f t="shared" si="12"/>
        <v>0</v>
      </c>
    </row>
    <row r="823" spans="1:7" s="12" customFormat="1" x14ac:dyDescent="0.25">
      <c r="A823" s="48">
        <v>798</v>
      </c>
      <c r="B823" s="215"/>
      <c r="C823" s="215"/>
      <c r="D823" s="19"/>
      <c r="E823" s="177"/>
      <c r="F823" s="17"/>
      <c r="G823" s="40">
        <f t="shared" si="12"/>
        <v>0</v>
      </c>
    </row>
    <row r="824" spans="1:7" s="12" customFormat="1" x14ac:dyDescent="0.25">
      <c r="A824" s="48">
        <v>799</v>
      </c>
      <c r="B824" s="215"/>
      <c r="C824" s="215"/>
      <c r="D824" s="19"/>
      <c r="E824" s="177"/>
      <c r="F824" s="17"/>
      <c r="G824" s="40">
        <f t="shared" si="12"/>
        <v>0</v>
      </c>
    </row>
    <row r="825" spans="1:7" s="12" customFormat="1" x14ac:dyDescent="0.25">
      <c r="A825" s="48">
        <v>800</v>
      </c>
      <c r="B825" s="215"/>
      <c r="C825" s="215"/>
      <c r="D825" s="19"/>
      <c r="E825" s="177"/>
      <c r="F825" s="17"/>
      <c r="G825" s="40">
        <f t="shared" si="12"/>
        <v>0</v>
      </c>
    </row>
    <row r="826" spans="1:7" s="12" customFormat="1" x14ac:dyDescent="0.25">
      <c r="A826" s="48">
        <v>801</v>
      </c>
      <c r="B826" s="215"/>
      <c r="C826" s="215"/>
      <c r="D826" s="19"/>
      <c r="E826" s="177"/>
      <c r="F826" s="17"/>
      <c r="G826" s="40">
        <f t="shared" si="12"/>
        <v>0</v>
      </c>
    </row>
    <row r="827" spans="1:7" s="12" customFormat="1" x14ac:dyDescent="0.25">
      <c r="A827" s="48">
        <v>802</v>
      </c>
      <c r="B827" s="215"/>
      <c r="C827" s="215"/>
      <c r="D827" s="19"/>
      <c r="E827" s="177"/>
      <c r="F827" s="17"/>
      <c r="G827" s="40">
        <f t="shared" si="12"/>
        <v>0</v>
      </c>
    </row>
    <row r="828" spans="1:7" s="12" customFormat="1" x14ac:dyDescent="0.25">
      <c r="A828" s="48">
        <v>803</v>
      </c>
      <c r="B828" s="215"/>
      <c r="C828" s="215"/>
      <c r="D828" s="19"/>
      <c r="E828" s="177"/>
      <c r="F828" s="17"/>
      <c r="G828" s="40">
        <f t="shared" si="12"/>
        <v>0</v>
      </c>
    </row>
    <row r="829" spans="1:7" s="12" customFormat="1" x14ac:dyDescent="0.25">
      <c r="A829" s="48">
        <v>804</v>
      </c>
      <c r="B829" s="215"/>
      <c r="C829" s="215"/>
      <c r="D829" s="19"/>
      <c r="E829" s="177"/>
      <c r="F829" s="17"/>
      <c r="G829" s="40">
        <f t="shared" si="12"/>
        <v>0</v>
      </c>
    </row>
    <row r="830" spans="1:7" s="12" customFormat="1" x14ac:dyDescent="0.25">
      <c r="A830" s="48">
        <v>805</v>
      </c>
      <c r="B830" s="215"/>
      <c r="C830" s="215"/>
      <c r="D830" s="19"/>
      <c r="E830" s="177"/>
      <c r="F830" s="17"/>
      <c r="G830" s="40">
        <f t="shared" si="12"/>
        <v>0</v>
      </c>
    </row>
    <row r="831" spans="1:7" s="12" customFormat="1" x14ac:dyDescent="0.25">
      <c r="A831" s="48">
        <v>806</v>
      </c>
      <c r="B831" s="215"/>
      <c r="C831" s="215"/>
      <c r="D831" s="19"/>
      <c r="E831" s="177"/>
      <c r="F831" s="17"/>
      <c r="G831" s="40">
        <f t="shared" si="12"/>
        <v>0</v>
      </c>
    </row>
    <row r="832" spans="1:7" s="12" customFormat="1" x14ac:dyDescent="0.25">
      <c r="A832" s="48">
        <v>807</v>
      </c>
      <c r="B832" s="215"/>
      <c r="C832" s="215"/>
      <c r="D832" s="19"/>
      <c r="E832" s="177"/>
      <c r="F832" s="17"/>
      <c r="G832" s="40">
        <f t="shared" si="12"/>
        <v>0</v>
      </c>
    </row>
    <row r="833" spans="1:7" s="12" customFormat="1" x14ac:dyDescent="0.25">
      <c r="A833" s="48">
        <v>808</v>
      </c>
      <c r="B833" s="215"/>
      <c r="C833" s="215"/>
      <c r="D833" s="19"/>
      <c r="E833" s="177"/>
      <c r="F833" s="17"/>
      <c r="G833" s="40">
        <f t="shared" si="12"/>
        <v>0</v>
      </c>
    </row>
    <row r="834" spans="1:7" s="12" customFormat="1" x14ac:dyDescent="0.25">
      <c r="A834" s="48">
        <v>809</v>
      </c>
      <c r="B834" s="215"/>
      <c r="C834" s="215"/>
      <c r="D834" s="19"/>
      <c r="E834" s="177"/>
      <c r="F834" s="17"/>
      <c r="G834" s="40">
        <f t="shared" si="12"/>
        <v>0</v>
      </c>
    </row>
    <row r="835" spans="1:7" s="12" customFormat="1" x14ac:dyDescent="0.25">
      <c r="A835" s="48">
        <v>810</v>
      </c>
      <c r="B835" s="215"/>
      <c r="C835" s="215"/>
      <c r="D835" s="19"/>
      <c r="E835" s="177"/>
      <c r="F835" s="17"/>
      <c r="G835" s="40">
        <f t="shared" si="12"/>
        <v>0</v>
      </c>
    </row>
    <row r="836" spans="1:7" s="12" customFormat="1" x14ac:dyDescent="0.25">
      <c r="A836" s="48">
        <v>811</v>
      </c>
      <c r="B836" s="215"/>
      <c r="C836" s="215"/>
      <c r="D836" s="19"/>
      <c r="E836" s="177"/>
      <c r="F836" s="17"/>
      <c r="G836" s="40">
        <f t="shared" si="12"/>
        <v>0</v>
      </c>
    </row>
    <row r="837" spans="1:7" s="12" customFormat="1" x14ac:dyDescent="0.25">
      <c r="A837" s="48">
        <v>812</v>
      </c>
      <c r="B837" s="215"/>
      <c r="C837" s="215"/>
      <c r="D837" s="19"/>
      <c r="E837" s="177"/>
      <c r="F837" s="17"/>
      <c r="G837" s="40">
        <f t="shared" si="12"/>
        <v>0</v>
      </c>
    </row>
    <row r="838" spans="1:7" s="12" customFormat="1" x14ac:dyDescent="0.25">
      <c r="A838" s="48">
        <v>813</v>
      </c>
      <c r="B838" s="215"/>
      <c r="C838" s="215"/>
      <c r="D838" s="19"/>
      <c r="E838" s="177"/>
      <c r="F838" s="17"/>
      <c r="G838" s="40">
        <f t="shared" si="12"/>
        <v>0</v>
      </c>
    </row>
    <row r="839" spans="1:7" s="12" customFormat="1" x14ac:dyDescent="0.25">
      <c r="A839" s="48">
        <v>814</v>
      </c>
      <c r="B839" s="215"/>
      <c r="C839" s="215"/>
      <c r="D839" s="19"/>
      <c r="E839" s="177"/>
      <c r="F839" s="17"/>
      <c r="G839" s="40">
        <f t="shared" si="12"/>
        <v>0</v>
      </c>
    </row>
    <row r="840" spans="1:7" s="12" customFormat="1" x14ac:dyDescent="0.25">
      <c r="A840" s="48">
        <v>815</v>
      </c>
      <c r="B840" s="215"/>
      <c r="C840" s="215"/>
      <c r="D840" s="19"/>
      <c r="E840" s="177"/>
      <c r="F840" s="17"/>
      <c r="G840" s="40">
        <f t="shared" si="12"/>
        <v>0</v>
      </c>
    </row>
    <row r="841" spans="1:7" s="12" customFormat="1" x14ac:dyDescent="0.25">
      <c r="A841" s="48">
        <v>816</v>
      </c>
      <c r="B841" s="215"/>
      <c r="C841" s="215"/>
      <c r="D841" s="19"/>
      <c r="E841" s="177"/>
      <c r="F841" s="17"/>
      <c r="G841" s="40">
        <f t="shared" si="12"/>
        <v>0</v>
      </c>
    </row>
    <row r="842" spans="1:7" s="12" customFormat="1" x14ac:dyDescent="0.25">
      <c r="A842" s="48">
        <v>817</v>
      </c>
      <c r="B842" s="215"/>
      <c r="C842" s="215"/>
      <c r="D842" s="19"/>
      <c r="E842" s="177"/>
      <c r="F842" s="17"/>
      <c r="G842" s="40">
        <f t="shared" si="12"/>
        <v>0</v>
      </c>
    </row>
    <row r="843" spans="1:7" s="12" customFormat="1" x14ac:dyDescent="0.25">
      <c r="A843" s="48">
        <v>818</v>
      </c>
      <c r="B843" s="215"/>
      <c r="C843" s="215"/>
      <c r="D843" s="19"/>
      <c r="E843" s="177"/>
      <c r="F843" s="17"/>
      <c r="G843" s="40">
        <f t="shared" si="12"/>
        <v>0</v>
      </c>
    </row>
    <row r="844" spans="1:7" s="12" customFormat="1" x14ac:dyDescent="0.25">
      <c r="A844" s="48">
        <v>819</v>
      </c>
      <c r="B844" s="215"/>
      <c r="C844" s="215"/>
      <c r="D844" s="19"/>
      <c r="E844" s="177"/>
      <c r="F844" s="17"/>
      <c r="G844" s="40">
        <f t="shared" si="12"/>
        <v>0</v>
      </c>
    </row>
    <row r="845" spans="1:7" s="12" customFormat="1" x14ac:dyDescent="0.25">
      <c r="A845" s="48">
        <v>820</v>
      </c>
      <c r="B845" s="215"/>
      <c r="C845" s="215"/>
      <c r="D845" s="19"/>
      <c r="E845" s="177"/>
      <c r="F845" s="17"/>
      <c r="G845" s="40">
        <f t="shared" si="12"/>
        <v>0</v>
      </c>
    </row>
    <row r="846" spans="1:7" s="12" customFormat="1" x14ac:dyDescent="0.25">
      <c r="A846" s="48">
        <v>821</v>
      </c>
      <c r="B846" s="215"/>
      <c r="C846" s="215"/>
      <c r="D846" s="19"/>
      <c r="E846" s="177"/>
      <c r="F846" s="17"/>
      <c r="G846" s="40">
        <f t="shared" si="12"/>
        <v>0</v>
      </c>
    </row>
    <row r="847" spans="1:7" s="12" customFormat="1" x14ac:dyDescent="0.25">
      <c r="A847" s="48">
        <v>822</v>
      </c>
      <c r="B847" s="215"/>
      <c r="C847" s="215"/>
      <c r="D847" s="19"/>
      <c r="E847" s="177"/>
      <c r="F847" s="17"/>
      <c r="G847" s="40">
        <f t="shared" si="12"/>
        <v>0</v>
      </c>
    </row>
    <row r="848" spans="1:7" s="12" customFormat="1" x14ac:dyDescent="0.25">
      <c r="A848" s="48">
        <v>823</v>
      </c>
      <c r="B848" s="215"/>
      <c r="C848" s="215"/>
      <c r="D848" s="19"/>
      <c r="E848" s="177"/>
      <c r="F848" s="17"/>
      <c r="G848" s="40">
        <f t="shared" si="12"/>
        <v>0</v>
      </c>
    </row>
    <row r="849" spans="1:7" s="12" customFormat="1" x14ac:dyDescent="0.25">
      <c r="A849" s="48">
        <v>824</v>
      </c>
      <c r="B849" s="215"/>
      <c r="C849" s="215"/>
      <c r="D849" s="19"/>
      <c r="E849" s="177"/>
      <c r="F849" s="17"/>
      <c r="G849" s="40">
        <f t="shared" si="12"/>
        <v>0</v>
      </c>
    </row>
    <row r="850" spans="1:7" s="12" customFormat="1" x14ac:dyDescent="0.25">
      <c r="A850" s="48">
        <v>825</v>
      </c>
      <c r="B850" s="215"/>
      <c r="C850" s="215"/>
      <c r="D850" s="19"/>
      <c r="E850" s="177"/>
      <c r="F850" s="17"/>
      <c r="G850" s="40">
        <f t="shared" si="12"/>
        <v>0</v>
      </c>
    </row>
    <row r="851" spans="1:7" s="12" customFormat="1" x14ac:dyDescent="0.25">
      <c r="A851" s="48">
        <v>826</v>
      </c>
      <c r="B851" s="215"/>
      <c r="C851" s="215"/>
      <c r="D851" s="19"/>
      <c r="E851" s="177"/>
      <c r="F851" s="17"/>
      <c r="G851" s="40">
        <f t="shared" si="12"/>
        <v>0</v>
      </c>
    </row>
    <row r="852" spans="1:7" s="12" customFormat="1" x14ac:dyDescent="0.25">
      <c r="A852" s="48">
        <v>827</v>
      </c>
      <c r="B852" s="215"/>
      <c r="C852" s="215"/>
      <c r="D852" s="19"/>
      <c r="E852" s="177"/>
      <c r="F852" s="17"/>
      <c r="G852" s="40">
        <f t="shared" si="12"/>
        <v>0</v>
      </c>
    </row>
    <row r="853" spans="1:7" s="12" customFormat="1" x14ac:dyDescent="0.25">
      <c r="A853" s="48">
        <v>828</v>
      </c>
      <c r="B853" s="215"/>
      <c r="C853" s="215"/>
      <c r="D853" s="19"/>
      <c r="E853" s="177"/>
      <c r="F853" s="17"/>
      <c r="G853" s="40">
        <f t="shared" si="12"/>
        <v>0</v>
      </c>
    </row>
    <row r="854" spans="1:7" s="12" customFormat="1" x14ac:dyDescent="0.25">
      <c r="A854" s="48">
        <v>829</v>
      </c>
      <c r="B854" s="215"/>
      <c r="C854" s="215"/>
      <c r="D854" s="19"/>
      <c r="E854" s="177"/>
      <c r="F854" s="17"/>
      <c r="G854" s="40">
        <f t="shared" si="12"/>
        <v>0</v>
      </c>
    </row>
    <row r="855" spans="1:7" s="12" customFormat="1" x14ac:dyDescent="0.25">
      <c r="A855" s="48">
        <v>830</v>
      </c>
      <c r="B855" s="215"/>
      <c r="C855" s="215"/>
      <c r="D855" s="19"/>
      <c r="E855" s="177"/>
      <c r="F855" s="17"/>
      <c r="G855" s="40">
        <f t="shared" si="12"/>
        <v>0</v>
      </c>
    </row>
    <row r="856" spans="1:7" s="12" customFormat="1" x14ac:dyDescent="0.25">
      <c r="A856" s="48">
        <v>831</v>
      </c>
      <c r="B856" s="215"/>
      <c r="C856" s="215"/>
      <c r="D856" s="19"/>
      <c r="E856" s="177"/>
      <c r="F856" s="17"/>
      <c r="G856" s="40">
        <f t="shared" si="12"/>
        <v>0</v>
      </c>
    </row>
    <row r="857" spans="1:7" s="12" customFormat="1" x14ac:dyDescent="0.25">
      <c r="A857" s="48">
        <v>832</v>
      </c>
      <c r="B857" s="215"/>
      <c r="C857" s="215"/>
      <c r="D857" s="19"/>
      <c r="E857" s="177"/>
      <c r="F857" s="17"/>
      <c r="G857" s="40">
        <f t="shared" si="12"/>
        <v>0</v>
      </c>
    </row>
    <row r="858" spans="1:7" s="12" customFormat="1" x14ac:dyDescent="0.25">
      <c r="A858" s="48">
        <v>833</v>
      </c>
      <c r="B858" s="215"/>
      <c r="C858" s="215"/>
      <c r="D858" s="19"/>
      <c r="E858" s="177"/>
      <c r="F858" s="17"/>
      <c r="G858" s="40">
        <f t="shared" si="12"/>
        <v>0</v>
      </c>
    </row>
    <row r="859" spans="1:7" s="12" customFormat="1" x14ac:dyDescent="0.25">
      <c r="A859" s="48">
        <v>834</v>
      </c>
      <c r="B859" s="215"/>
      <c r="C859" s="215"/>
      <c r="D859" s="19"/>
      <c r="E859" s="177"/>
      <c r="F859" s="17"/>
      <c r="G859" s="40">
        <f t="shared" ref="G859:G922" si="13">IFERROR(F859*E859,0)</f>
        <v>0</v>
      </c>
    </row>
    <row r="860" spans="1:7" s="12" customFormat="1" x14ac:dyDescent="0.25">
      <c r="A860" s="48">
        <v>835</v>
      </c>
      <c r="B860" s="215"/>
      <c r="C860" s="215"/>
      <c r="D860" s="19"/>
      <c r="E860" s="177"/>
      <c r="F860" s="17"/>
      <c r="G860" s="40">
        <f t="shared" si="13"/>
        <v>0</v>
      </c>
    </row>
    <row r="861" spans="1:7" s="12" customFormat="1" x14ac:dyDescent="0.25">
      <c r="A861" s="48">
        <v>836</v>
      </c>
      <c r="B861" s="215"/>
      <c r="C861" s="215"/>
      <c r="D861" s="19"/>
      <c r="E861" s="177"/>
      <c r="F861" s="17"/>
      <c r="G861" s="40">
        <f t="shared" si="13"/>
        <v>0</v>
      </c>
    </row>
    <row r="862" spans="1:7" s="12" customFormat="1" x14ac:dyDescent="0.25">
      <c r="A862" s="48">
        <v>837</v>
      </c>
      <c r="B862" s="215"/>
      <c r="C862" s="215"/>
      <c r="D862" s="19"/>
      <c r="E862" s="177"/>
      <c r="F862" s="17"/>
      <c r="G862" s="40">
        <f t="shared" si="13"/>
        <v>0</v>
      </c>
    </row>
    <row r="863" spans="1:7" s="12" customFormat="1" x14ac:dyDescent="0.25">
      <c r="A863" s="48">
        <v>838</v>
      </c>
      <c r="B863" s="215"/>
      <c r="C863" s="215"/>
      <c r="D863" s="19"/>
      <c r="E863" s="177"/>
      <c r="F863" s="17"/>
      <c r="G863" s="40">
        <f t="shared" si="13"/>
        <v>0</v>
      </c>
    </row>
    <row r="864" spans="1:7" s="12" customFormat="1" x14ac:dyDescent="0.25">
      <c r="A864" s="48">
        <v>839</v>
      </c>
      <c r="B864" s="215"/>
      <c r="C864" s="215"/>
      <c r="D864" s="19"/>
      <c r="E864" s="177"/>
      <c r="F864" s="17"/>
      <c r="G864" s="40">
        <f t="shared" si="13"/>
        <v>0</v>
      </c>
    </row>
    <row r="865" spans="1:7" s="12" customFormat="1" x14ac:dyDescent="0.25">
      <c r="A865" s="48">
        <v>840</v>
      </c>
      <c r="B865" s="215"/>
      <c r="C865" s="215"/>
      <c r="D865" s="19"/>
      <c r="E865" s="177"/>
      <c r="F865" s="17"/>
      <c r="G865" s="40">
        <f t="shared" si="13"/>
        <v>0</v>
      </c>
    </row>
    <row r="866" spans="1:7" s="12" customFormat="1" x14ac:dyDescent="0.25">
      <c r="A866" s="48">
        <v>841</v>
      </c>
      <c r="B866" s="215"/>
      <c r="C866" s="215"/>
      <c r="D866" s="19"/>
      <c r="E866" s="177"/>
      <c r="F866" s="17"/>
      <c r="G866" s="40">
        <f t="shared" si="13"/>
        <v>0</v>
      </c>
    </row>
    <row r="867" spans="1:7" s="12" customFormat="1" x14ac:dyDescent="0.25">
      <c r="A867" s="48">
        <v>842</v>
      </c>
      <c r="B867" s="215"/>
      <c r="C867" s="215"/>
      <c r="D867" s="19"/>
      <c r="E867" s="177"/>
      <c r="F867" s="17"/>
      <c r="G867" s="40">
        <f t="shared" si="13"/>
        <v>0</v>
      </c>
    </row>
    <row r="868" spans="1:7" s="12" customFormat="1" x14ac:dyDescent="0.25">
      <c r="A868" s="48">
        <v>843</v>
      </c>
      <c r="B868" s="215"/>
      <c r="C868" s="215"/>
      <c r="D868" s="19"/>
      <c r="E868" s="177"/>
      <c r="F868" s="17"/>
      <c r="G868" s="40">
        <f t="shared" si="13"/>
        <v>0</v>
      </c>
    </row>
    <row r="869" spans="1:7" s="12" customFormat="1" x14ac:dyDescent="0.25">
      <c r="A869" s="48">
        <v>844</v>
      </c>
      <c r="B869" s="215"/>
      <c r="C869" s="215"/>
      <c r="D869" s="19"/>
      <c r="E869" s="177"/>
      <c r="F869" s="17"/>
      <c r="G869" s="40">
        <f t="shared" si="13"/>
        <v>0</v>
      </c>
    </row>
    <row r="870" spans="1:7" s="12" customFormat="1" x14ac:dyDescent="0.25">
      <c r="A870" s="48">
        <v>845</v>
      </c>
      <c r="B870" s="215"/>
      <c r="C870" s="215"/>
      <c r="D870" s="19"/>
      <c r="E870" s="177"/>
      <c r="F870" s="17"/>
      <c r="G870" s="40">
        <f t="shared" si="13"/>
        <v>0</v>
      </c>
    </row>
    <row r="871" spans="1:7" s="12" customFormat="1" x14ac:dyDescent="0.25">
      <c r="A871" s="48">
        <v>846</v>
      </c>
      <c r="B871" s="215"/>
      <c r="C871" s="215"/>
      <c r="D871" s="19"/>
      <c r="E871" s="177"/>
      <c r="F871" s="17"/>
      <c r="G871" s="40">
        <f t="shared" si="13"/>
        <v>0</v>
      </c>
    </row>
    <row r="872" spans="1:7" s="12" customFormat="1" x14ac:dyDescent="0.25">
      <c r="A872" s="48">
        <v>847</v>
      </c>
      <c r="B872" s="215"/>
      <c r="C872" s="215"/>
      <c r="D872" s="19"/>
      <c r="E872" s="177"/>
      <c r="F872" s="17"/>
      <c r="G872" s="40">
        <f t="shared" si="13"/>
        <v>0</v>
      </c>
    </row>
    <row r="873" spans="1:7" s="12" customFormat="1" x14ac:dyDescent="0.25">
      <c r="A873" s="48">
        <v>848</v>
      </c>
      <c r="B873" s="215"/>
      <c r="C873" s="215"/>
      <c r="D873" s="19"/>
      <c r="E873" s="177"/>
      <c r="F873" s="17"/>
      <c r="G873" s="40">
        <f t="shared" si="13"/>
        <v>0</v>
      </c>
    </row>
    <row r="874" spans="1:7" s="12" customFormat="1" x14ac:dyDescent="0.25">
      <c r="A874" s="48">
        <v>849</v>
      </c>
      <c r="B874" s="215"/>
      <c r="C874" s="215"/>
      <c r="D874" s="19"/>
      <c r="E874" s="177"/>
      <c r="F874" s="17"/>
      <c r="G874" s="40">
        <f t="shared" si="13"/>
        <v>0</v>
      </c>
    </row>
    <row r="875" spans="1:7" s="12" customFormat="1" x14ac:dyDescent="0.25">
      <c r="A875" s="48">
        <v>850</v>
      </c>
      <c r="B875" s="215"/>
      <c r="C875" s="215"/>
      <c r="D875" s="19"/>
      <c r="E875" s="177"/>
      <c r="F875" s="17"/>
      <c r="G875" s="40">
        <f t="shared" si="13"/>
        <v>0</v>
      </c>
    </row>
    <row r="876" spans="1:7" s="12" customFormat="1" x14ac:dyDescent="0.25">
      <c r="A876" s="48">
        <v>851</v>
      </c>
      <c r="B876" s="215"/>
      <c r="C876" s="215"/>
      <c r="D876" s="19"/>
      <c r="E876" s="177"/>
      <c r="F876" s="17"/>
      <c r="G876" s="40">
        <f t="shared" si="13"/>
        <v>0</v>
      </c>
    </row>
    <row r="877" spans="1:7" s="12" customFormat="1" x14ac:dyDescent="0.25">
      <c r="A877" s="48">
        <v>852</v>
      </c>
      <c r="B877" s="215"/>
      <c r="C877" s="215"/>
      <c r="D877" s="19"/>
      <c r="E877" s="177"/>
      <c r="F877" s="17"/>
      <c r="G877" s="40">
        <f t="shared" si="13"/>
        <v>0</v>
      </c>
    </row>
    <row r="878" spans="1:7" s="12" customFormat="1" x14ac:dyDescent="0.25">
      <c r="A878" s="48">
        <v>853</v>
      </c>
      <c r="B878" s="215"/>
      <c r="C878" s="215"/>
      <c r="D878" s="19"/>
      <c r="E878" s="177"/>
      <c r="F878" s="17"/>
      <c r="G878" s="40">
        <f t="shared" si="13"/>
        <v>0</v>
      </c>
    </row>
    <row r="879" spans="1:7" s="12" customFormat="1" x14ac:dyDescent="0.25">
      <c r="A879" s="48">
        <v>854</v>
      </c>
      <c r="B879" s="215"/>
      <c r="C879" s="215"/>
      <c r="D879" s="19"/>
      <c r="E879" s="177"/>
      <c r="F879" s="17"/>
      <c r="G879" s="40">
        <f t="shared" si="13"/>
        <v>0</v>
      </c>
    </row>
    <row r="880" spans="1:7" s="12" customFormat="1" x14ac:dyDescent="0.25">
      <c r="A880" s="48">
        <v>855</v>
      </c>
      <c r="B880" s="215"/>
      <c r="C880" s="215"/>
      <c r="D880" s="19"/>
      <c r="E880" s="177"/>
      <c r="F880" s="17"/>
      <c r="G880" s="40">
        <f t="shared" si="13"/>
        <v>0</v>
      </c>
    </row>
    <row r="881" spans="1:7" s="12" customFormat="1" x14ac:dyDescent="0.25">
      <c r="A881" s="48">
        <v>856</v>
      </c>
      <c r="B881" s="215"/>
      <c r="C881" s="215"/>
      <c r="D881" s="19"/>
      <c r="E881" s="177"/>
      <c r="F881" s="17"/>
      <c r="G881" s="40">
        <f t="shared" si="13"/>
        <v>0</v>
      </c>
    </row>
    <row r="882" spans="1:7" s="12" customFormat="1" x14ac:dyDescent="0.25">
      <c r="A882" s="48">
        <v>857</v>
      </c>
      <c r="B882" s="215"/>
      <c r="C882" s="215"/>
      <c r="D882" s="19"/>
      <c r="E882" s="177"/>
      <c r="F882" s="17"/>
      <c r="G882" s="40">
        <f t="shared" si="13"/>
        <v>0</v>
      </c>
    </row>
    <row r="883" spans="1:7" s="12" customFormat="1" x14ac:dyDescent="0.25">
      <c r="A883" s="48">
        <v>858</v>
      </c>
      <c r="B883" s="215"/>
      <c r="C883" s="215"/>
      <c r="D883" s="19"/>
      <c r="E883" s="177"/>
      <c r="F883" s="17"/>
      <c r="G883" s="40">
        <f t="shared" si="13"/>
        <v>0</v>
      </c>
    </row>
    <row r="884" spans="1:7" s="12" customFormat="1" x14ac:dyDescent="0.25">
      <c r="A884" s="48">
        <v>859</v>
      </c>
      <c r="B884" s="215"/>
      <c r="C884" s="215"/>
      <c r="D884" s="19"/>
      <c r="E884" s="177"/>
      <c r="F884" s="17"/>
      <c r="G884" s="40">
        <f t="shared" si="13"/>
        <v>0</v>
      </c>
    </row>
    <row r="885" spans="1:7" s="12" customFormat="1" x14ac:dyDescent="0.25">
      <c r="A885" s="48">
        <v>860</v>
      </c>
      <c r="B885" s="215"/>
      <c r="C885" s="215"/>
      <c r="D885" s="19"/>
      <c r="E885" s="177"/>
      <c r="F885" s="17"/>
      <c r="G885" s="40">
        <f t="shared" si="13"/>
        <v>0</v>
      </c>
    </row>
    <row r="886" spans="1:7" s="12" customFormat="1" x14ac:dyDescent="0.25">
      <c r="A886" s="48">
        <v>861</v>
      </c>
      <c r="B886" s="215"/>
      <c r="C886" s="215"/>
      <c r="D886" s="19"/>
      <c r="E886" s="177"/>
      <c r="F886" s="17"/>
      <c r="G886" s="40">
        <f t="shared" si="13"/>
        <v>0</v>
      </c>
    </row>
    <row r="887" spans="1:7" s="12" customFormat="1" x14ac:dyDescent="0.25">
      <c r="A887" s="48">
        <v>862</v>
      </c>
      <c r="B887" s="215"/>
      <c r="C887" s="215"/>
      <c r="D887" s="19"/>
      <c r="E887" s="177"/>
      <c r="F887" s="17"/>
      <c r="G887" s="40">
        <f t="shared" si="13"/>
        <v>0</v>
      </c>
    </row>
    <row r="888" spans="1:7" s="12" customFormat="1" x14ac:dyDescent="0.25">
      <c r="A888" s="48">
        <v>863</v>
      </c>
      <c r="B888" s="215"/>
      <c r="C888" s="215"/>
      <c r="D888" s="19"/>
      <c r="E888" s="177"/>
      <c r="F888" s="17"/>
      <c r="G888" s="40">
        <f t="shared" si="13"/>
        <v>0</v>
      </c>
    </row>
    <row r="889" spans="1:7" s="12" customFormat="1" x14ac:dyDescent="0.25">
      <c r="A889" s="48">
        <v>864</v>
      </c>
      <c r="B889" s="215"/>
      <c r="C889" s="215"/>
      <c r="D889" s="19"/>
      <c r="E889" s="177"/>
      <c r="F889" s="17"/>
      <c r="G889" s="40">
        <f t="shared" si="13"/>
        <v>0</v>
      </c>
    </row>
    <row r="890" spans="1:7" s="12" customFormat="1" x14ac:dyDescent="0.25">
      <c r="A890" s="48">
        <v>865</v>
      </c>
      <c r="B890" s="215"/>
      <c r="C890" s="215"/>
      <c r="D890" s="19"/>
      <c r="E890" s="177"/>
      <c r="F890" s="17"/>
      <c r="G890" s="40">
        <f t="shared" si="13"/>
        <v>0</v>
      </c>
    </row>
    <row r="891" spans="1:7" s="12" customFormat="1" x14ac:dyDescent="0.25">
      <c r="A891" s="48">
        <v>866</v>
      </c>
      <c r="B891" s="215"/>
      <c r="C891" s="215"/>
      <c r="D891" s="19"/>
      <c r="E891" s="177"/>
      <c r="F891" s="17"/>
      <c r="G891" s="40">
        <f t="shared" si="13"/>
        <v>0</v>
      </c>
    </row>
    <row r="892" spans="1:7" s="12" customFormat="1" x14ac:dyDescent="0.25">
      <c r="A892" s="48">
        <v>867</v>
      </c>
      <c r="B892" s="215"/>
      <c r="C892" s="215"/>
      <c r="D892" s="19"/>
      <c r="E892" s="177"/>
      <c r="F892" s="17"/>
      <c r="G892" s="40">
        <f t="shared" si="13"/>
        <v>0</v>
      </c>
    </row>
    <row r="893" spans="1:7" s="12" customFormat="1" x14ac:dyDescent="0.25">
      <c r="A893" s="48">
        <v>868</v>
      </c>
      <c r="B893" s="215"/>
      <c r="C893" s="215"/>
      <c r="D893" s="19"/>
      <c r="E893" s="177"/>
      <c r="F893" s="17"/>
      <c r="G893" s="40">
        <f t="shared" si="13"/>
        <v>0</v>
      </c>
    </row>
    <row r="894" spans="1:7" s="12" customFormat="1" x14ac:dyDescent="0.25">
      <c r="A894" s="48">
        <v>869</v>
      </c>
      <c r="B894" s="215"/>
      <c r="C894" s="215"/>
      <c r="D894" s="19"/>
      <c r="E894" s="177"/>
      <c r="F894" s="17"/>
      <c r="G894" s="40">
        <f t="shared" si="13"/>
        <v>0</v>
      </c>
    </row>
    <row r="895" spans="1:7" s="12" customFormat="1" x14ac:dyDescent="0.25">
      <c r="A895" s="48">
        <v>870</v>
      </c>
      <c r="B895" s="215"/>
      <c r="C895" s="215"/>
      <c r="D895" s="19"/>
      <c r="E895" s="177"/>
      <c r="F895" s="17"/>
      <c r="G895" s="40">
        <f t="shared" si="13"/>
        <v>0</v>
      </c>
    </row>
    <row r="896" spans="1:7" s="12" customFormat="1" x14ac:dyDescent="0.25">
      <c r="A896" s="48">
        <v>871</v>
      </c>
      <c r="B896" s="215"/>
      <c r="C896" s="215"/>
      <c r="D896" s="19"/>
      <c r="E896" s="177"/>
      <c r="F896" s="17"/>
      <c r="G896" s="40">
        <f t="shared" si="13"/>
        <v>0</v>
      </c>
    </row>
    <row r="897" spans="1:7" s="12" customFormat="1" x14ac:dyDescent="0.25">
      <c r="A897" s="48">
        <v>872</v>
      </c>
      <c r="B897" s="215"/>
      <c r="C897" s="215"/>
      <c r="D897" s="19"/>
      <c r="E897" s="177"/>
      <c r="F897" s="17"/>
      <c r="G897" s="40">
        <f t="shared" si="13"/>
        <v>0</v>
      </c>
    </row>
    <row r="898" spans="1:7" s="12" customFormat="1" x14ac:dyDescent="0.25">
      <c r="A898" s="48">
        <v>873</v>
      </c>
      <c r="B898" s="215"/>
      <c r="C898" s="215"/>
      <c r="D898" s="19"/>
      <c r="E898" s="177"/>
      <c r="F898" s="17"/>
      <c r="G898" s="40">
        <f t="shared" si="13"/>
        <v>0</v>
      </c>
    </row>
    <row r="899" spans="1:7" s="12" customFormat="1" x14ac:dyDescent="0.25">
      <c r="A899" s="48">
        <v>874</v>
      </c>
      <c r="B899" s="215"/>
      <c r="C899" s="215"/>
      <c r="D899" s="19"/>
      <c r="E899" s="177"/>
      <c r="F899" s="17"/>
      <c r="G899" s="40">
        <f t="shared" si="13"/>
        <v>0</v>
      </c>
    </row>
    <row r="900" spans="1:7" s="12" customFormat="1" x14ac:dyDescent="0.25">
      <c r="A900" s="48">
        <v>875</v>
      </c>
      <c r="B900" s="215"/>
      <c r="C900" s="215"/>
      <c r="D900" s="19"/>
      <c r="E900" s="177"/>
      <c r="F900" s="17"/>
      <c r="G900" s="40">
        <f t="shared" si="13"/>
        <v>0</v>
      </c>
    </row>
    <row r="901" spans="1:7" s="12" customFormat="1" x14ac:dyDescent="0.25">
      <c r="A901" s="48">
        <v>876</v>
      </c>
      <c r="B901" s="215"/>
      <c r="C901" s="215"/>
      <c r="D901" s="19"/>
      <c r="E901" s="177"/>
      <c r="F901" s="17"/>
      <c r="G901" s="40">
        <f t="shared" si="13"/>
        <v>0</v>
      </c>
    </row>
    <row r="902" spans="1:7" s="12" customFormat="1" x14ac:dyDescent="0.25">
      <c r="A902" s="48">
        <v>877</v>
      </c>
      <c r="B902" s="215"/>
      <c r="C902" s="215"/>
      <c r="D902" s="19"/>
      <c r="E902" s="177"/>
      <c r="F902" s="17"/>
      <c r="G902" s="40">
        <f t="shared" si="13"/>
        <v>0</v>
      </c>
    </row>
    <row r="903" spans="1:7" s="12" customFormat="1" x14ac:dyDescent="0.25">
      <c r="A903" s="48">
        <v>878</v>
      </c>
      <c r="B903" s="215"/>
      <c r="C903" s="215"/>
      <c r="D903" s="19"/>
      <c r="E903" s="177"/>
      <c r="F903" s="17"/>
      <c r="G903" s="40">
        <f t="shared" si="13"/>
        <v>0</v>
      </c>
    </row>
    <row r="904" spans="1:7" s="12" customFormat="1" x14ac:dyDescent="0.25">
      <c r="A904" s="48">
        <v>879</v>
      </c>
      <c r="B904" s="215"/>
      <c r="C904" s="215"/>
      <c r="D904" s="19"/>
      <c r="E904" s="177"/>
      <c r="F904" s="17"/>
      <c r="G904" s="40">
        <f t="shared" si="13"/>
        <v>0</v>
      </c>
    </row>
    <row r="905" spans="1:7" s="12" customFormat="1" x14ac:dyDescent="0.25">
      <c r="A905" s="48">
        <v>880</v>
      </c>
      <c r="B905" s="215"/>
      <c r="C905" s="215"/>
      <c r="D905" s="19"/>
      <c r="E905" s="177"/>
      <c r="F905" s="17"/>
      <c r="G905" s="40">
        <f t="shared" si="13"/>
        <v>0</v>
      </c>
    </row>
    <row r="906" spans="1:7" s="12" customFormat="1" x14ac:dyDescent="0.25">
      <c r="A906" s="48">
        <v>881</v>
      </c>
      <c r="B906" s="215"/>
      <c r="C906" s="215"/>
      <c r="D906" s="19"/>
      <c r="E906" s="177"/>
      <c r="F906" s="17"/>
      <c r="G906" s="40">
        <f t="shared" si="13"/>
        <v>0</v>
      </c>
    </row>
    <row r="907" spans="1:7" s="12" customFormat="1" x14ac:dyDescent="0.25">
      <c r="A907" s="48">
        <v>882</v>
      </c>
      <c r="B907" s="215"/>
      <c r="C907" s="215"/>
      <c r="D907" s="19"/>
      <c r="E907" s="177"/>
      <c r="F907" s="17"/>
      <c r="G907" s="40">
        <f t="shared" si="13"/>
        <v>0</v>
      </c>
    </row>
    <row r="908" spans="1:7" s="12" customFormat="1" x14ac:dyDescent="0.25">
      <c r="A908" s="48">
        <v>883</v>
      </c>
      <c r="B908" s="215"/>
      <c r="C908" s="215"/>
      <c r="D908" s="19"/>
      <c r="E908" s="177"/>
      <c r="F908" s="17"/>
      <c r="G908" s="40">
        <f t="shared" si="13"/>
        <v>0</v>
      </c>
    </row>
    <row r="909" spans="1:7" s="12" customFormat="1" x14ac:dyDescent="0.25">
      <c r="A909" s="48">
        <v>884</v>
      </c>
      <c r="B909" s="215"/>
      <c r="C909" s="215"/>
      <c r="D909" s="19"/>
      <c r="E909" s="177"/>
      <c r="F909" s="17"/>
      <c r="G909" s="40">
        <f t="shared" si="13"/>
        <v>0</v>
      </c>
    </row>
    <row r="910" spans="1:7" s="12" customFormat="1" x14ac:dyDescent="0.25">
      <c r="A910" s="48">
        <v>885</v>
      </c>
      <c r="B910" s="215"/>
      <c r="C910" s="215"/>
      <c r="D910" s="19"/>
      <c r="E910" s="177"/>
      <c r="F910" s="17"/>
      <c r="G910" s="40">
        <f t="shared" si="13"/>
        <v>0</v>
      </c>
    </row>
    <row r="911" spans="1:7" s="12" customFormat="1" x14ac:dyDescent="0.25">
      <c r="A911" s="48">
        <v>886</v>
      </c>
      <c r="B911" s="215"/>
      <c r="C911" s="215"/>
      <c r="D911" s="19"/>
      <c r="E911" s="177"/>
      <c r="F911" s="17"/>
      <c r="G911" s="40">
        <f t="shared" si="13"/>
        <v>0</v>
      </c>
    </row>
    <row r="912" spans="1:7" s="12" customFormat="1" x14ac:dyDescent="0.25">
      <c r="A912" s="48">
        <v>887</v>
      </c>
      <c r="B912" s="215"/>
      <c r="C912" s="215"/>
      <c r="D912" s="19"/>
      <c r="E912" s="177"/>
      <c r="F912" s="17"/>
      <c r="G912" s="40">
        <f t="shared" si="13"/>
        <v>0</v>
      </c>
    </row>
    <row r="913" spans="1:7" s="12" customFormat="1" x14ac:dyDescent="0.25">
      <c r="A913" s="48">
        <v>888</v>
      </c>
      <c r="B913" s="215"/>
      <c r="C913" s="215"/>
      <c r="D913" s="19"/>
      <c r="E913" s="177"/>
      <c r="F913" s="17"/>
      <c r="G913" s="40">
        <f t="shared" si="13"/>
        <v>0</v>
      </c>
    </row>
    <row r="914" spans="1:7" s="12" customFormat="1" x14ac:dyDescent="0.25">
      <c r="A914" s="48">
        <v>889</v>
      </c>
      <c r="B914" s="215"/>
      <c r="C914" s="215"/>
      <c r="D914" s="19"/>
      <c r="E914" s="177"/>
      <c r="F914" s="17"/>
      <c r="G914" s="40">
        <f t="shared" si="13"/>
        <v>0</v>
      </c>
    </row>
    <row r="915" spans="1:7" s="12" customFormat="1" x14ac:dyDescent="0.25">
      <c r="A915" s="48">
        <v>890</v>
      </c>
      <c r="B915" s="215"/>
      <c r="C915" s="215"/>
      <c r="D915" s="19"/>
      <c r="E915" s="177"/>
      <c r="F915" s="17"/>
      <c r="G915" s="40">
        <f t="shared" si="13"/>
        <v>0</v>
      </c>
    </row>
    <row r="916" spans="1:7" s="12" customFormat="1" x14ac:dyDescent="0.25">
      <c r="A916" s="48">
        <v>891</v>
      </c>
      <c r="B916" s="215"/>
      <c r="C916" s="215"/>
      <c r="D916" s="19"/>
      <c r="E916" s="177"/>
      <c r="F916" s="17"/>
      <c r="G916" s="40">
        <f t="shared" si="13"/>
        <v>0</v>
      </c>
    </row>
    <row r="917" spans="1:7" s="12" customFormat="1" x14ac:dyDescent="0.25">
      <c r="A917" s="48">
        <v>892</v>
      </c>
      <c r="B917" s="215"/>
      <c r="C917" s="215"/>
      <c r="D917" s="19"/>
      <c r="E917" s="177"/>
      <c r="F917" s="17"/>
      <c r="G917" s="40">
        <f t="shared" si="13"/>
        <v>0</v>
      </c>
    </row>
    <row r="918" spans="1:7" s="12" customFormat="1" x14ac:dyDescent="0.25">
      <c r="A918" s="48">
        <v>893</v>
      </c>
      <c r="B918" s="215"/>
      <c r="C918" s="215"/>
      <c r="D918" s="19"/>
      <c r="E918" s="177"/>
      <c r="F918" s="17"/>
      <c r="G918" s="40">
        <f t="shared" si="13"/>
        <v>0</v>
      </c>
    </row>
    <row r="919" spans="1:7" s="12" customFormat="1" x14ac:dyDescent="0.25">
      <c r="A919" s="48">
        <v>894</v>
      </c>
      <c r="B919" s="215"/>
      <c r="C919" s="215"/>
      <c r="D919" s="19"/>
      <c r="E919" s="177"/>
      <c r="F919" s="17"/>
      <c r="G919" s="40">
        <f t="shared" si="13"/>
        <v>0</v>
      </c>
    </row>
    <row r="920" spans="1:7" s="12" customFormat="1" x14ac:dyDescent="0.25">
      <c r="A920" s="48">
        <v>895</v>
      </c>
      <c r="B920" s="215"/>
      <c r="C920" s="215"/>
      <c r="D920" s="19"/>
      <c r="E920" s="177"/>
      <c r="F920" s="17"/>
      <c r="G920" s="40">
        <f t="shared" si="13"/>
        <v>0</v>
      </c>
    </row>
    <row r="921" spans="1:7" s="12" customFormat="1" x14ac:dyDescent="0.25">
      <c r="A921" s="48">
        <v>896</v>
      </c>
      <c r="B921" s="215"/>
      <c r="C921" s="215"/>
      <c r="D921" s="19"/>
      <c r="E921" s="177"/>
      <c r="F921" s="17"/>
      <c r="G921" s="40">
        <f t="shared" si="13"/>
        <v>0</v>
      </c>
    </row>
    <row r="922" spans="1:7" s="12" customFormat="1" x14ac:dyDescent="0.25">
      <c r="A922" s="48">
        <v>897</v>
      </c>
      <c r="B922" s="215"/>
      <c r="C922" s="215"/>
      <c r="D922" s="19"/>
      <c r="E922" s="177"/>
      <c r="F922" s="17"/>
      <c r="G922" s="40">
        <f t="shared" si="13"/>
        <v>0</v>
      </c>
    </row>
    <row r="923" spans="1:7" s="12" customFormat="1" x14ac:dyDescent="0.25">
      <c r="A923" s="48">
        <v>898</v>
      </c>
      <c r="B923" s="215"/>
      <c r="C923" s="215"/>
      <c r="D923" s="19"/>
      <c r="E923" s="177"/>
      <c r="F923" s="17"/>
      <c r="G923" s="40">
        <f t="shared" ref="G923:G986" si="14">IFERROR(F923*E923,0)</f>
        <v>0</v>
      </c>
    </row>
    <row r="924" spans="1:7" s="12" customFormat="1" x14ac:dyDescent="0.25">
      <c r="A924" s="48">
        <v>899</v>
      </c>
      <c r="B924" s="215"/>
      <c r="C924" s="215"/>
      <c r="D924" s="19"/>
      <c r="E924" s="177"/>
      <c r="F924" s="17"/>
      <c r="G924" s="40">
        <f t="shared" si="14"/>
        <v>0</v>
      </c>
    </row>
    <row r="925" spans="1:7" s="12" customFormat="1" x14ac:dyDescent="0.25">
      <c r="A925" s="48">
        <v>900</v>
      </c>
      <c r="B925" s="215"/>
      <c r="C925" s="215"/>
      <c r="D925" s="19"/>
      <c r="E925" s="177"/>
      <c r="F925" s="17"/>
      <c r="G925" s="40">
        <f t="shared" si="14"/>
        <v>0</v>
      </c>
    </row>
    <row r="926" spans="1:7" s="12" customFormat="1" x14ac:dyDescent="0.25">
      <c r="A926" s="48">
        <v>901</v>
      </c>
      <c r="B926" s="215"/>
      <c r="C926" s="215"/>
      <c r="D926" s="19"/>
      <c r="E926" s="177"/>
      <c r="F926" s="17"/>
      <c r="G926" s="40">
        <f t="shared" si="14"/>
        <v>0</v>
      </c>
    </row>
    <row r="927" spans="1:7" s="12" customFormat="1" x14ac:dyDescent="0.25">
      <c r="A927" s="48">
        <v>902</v>
      </c>
      <c r="B927" s="215"/>
      <c r="C927" s="215"/>
      <c r="D927" s="19"/>
      <c r="E927" s="177"/>
      <c r="F927" s="17"/>
      <c r="G927" s="40">
        <f t="shared" si="14"/>
        <v>0</v>
      </c>
    </row>
    <row r="928" spans="1:7" s="12" customFormat="1" x14ac:dyDescent="0.25">
      <c r="A928" s="48">
        <v>903</v>
      </c>
      <c r="B928" s="215"/>
      <c r="C928" s="215"/>
      <c r="D928" s="19"/>
      <c r="E928" s="177"/>
      <c r="F928" s="17"/>
      <c r="G928" s="40">
        <f t="shared" si="14"/>
        <v>0</v>
      </c>
    </row>
    <row r="929" spans="1:7" s="12" customFormat="1" x14ac:dyDescent="0.25">
      <c r="A929" s="48">
        <v>904</v>
      </c>
      <c r="B929" s="215"/>
      <c r="C929" s="215"/>
      <c r="D929" s="19"/>
      <c r="E929" s="177"/>
      <c r="F929" s="17"/>
      <c r="G929" s="40">
        <f t="shared" si="14"/>
        <v>0</v>
      </c>
    </row>
    <row r="930" spans="1:7" s="12" customFormat="1" x14ac:dyDescent="0.25">
      <c r="A930" s="48">
        <v>905</v>
      </c>
      <c r="B930" s="215"/>
      <c r="C930" s="215"/>
      <c r="D930" s="19"/>
      <c r="E930" s="177"/>
      <c r="F930" s="17"/>
      <c r="G930" s="40">
        <f t="shared" si="14"/>
        <v>0</v>
      </c>
    </row>
    <row r="931" spans="1:7" s="12" customFormat="1" x14ac:dyDescent="0.25">
      <c r="A931" s="48">
        <v>906</v>
      </c>
      <c r="B931" s="215"/>
      <c r="C931" s="215"/>
      <c r="D931" s="19"/>
      <c r="E931" s="177"/>
      <c r="F931" s="17"/>
      <c r="G931" s="40">
        <f t="shared" si="14"/>
        <v>0</v>
      </c>
    </row>
    <row r="932" spans="1:7" s="12" customFormat="1" x14ac:dyDescent="0.25">
      <c r="A932" s="48">
        <v>907</v>
      </c>
      <c r="B932" s="215"/>
      <c r="C932" s="215"/>
      <c r="D932" s="19"/>
      <c r="E932" s="177"/>
      <c r="F932" s="17"/>
      <c r="G932" s="40">
        <f t="shared" si="14"/>
        <v>0</v>
      </c>
    </row>
    <row r="933" spans="1:7" s="12" customFormat="1" x14ac:dyDescent="0.25">
      <c r="A933" s="48">
        <v>908</v>
      </c>
      <c r="B933" s="215"/>
      <c r="C933" s="215"/>
      <c r="D933" s="19"/>
      <c r="E933" s="177"/>
      <c r="F933" s="17"/>
      <c r="G933" s="40">
        <f t="shared" si="14"/>
        <v>0</v>
      </c>
    </row>
    <row r="934" spans="1:7" s="12" customFormat="1" x14ac:dyDescent="0.25">
      <c r="A934" s="48">
        <v>909</v>
      </c>
      <c r="B934" s="215"/>
      <c r="C934" s="215"/>
      <c r="D934" s="19"/>
      <c r="E934" s="177"/>
      <c r="F934" s="17"/>
      <c r="G934" s="40">
        <f t="shared" si="14"/>
        <v>0</v>
      </c>
    </row>
    <row r="935" spans="1:7" s="12" customFormat="1" x14ac:dyDescent="0.25">
      <c r="A935" s="48">
        <v>910</v>
      </c>
      <c r="B935" s="215"/>
      <c r="C935" s="215"/>
      <c r="D935" s="19"/>
      <c r="E935" s="177"/>
      <c r="F935" s="17"/>
      <c r="G935" s="40">
        <f t="shared" si="14"/>
        <v>0</v>
      </c>
    </row>
    <row r="936" spans="1:7" s="12" customFormat="1" x14ac:dyDescent="0.25">
      <c r="A936" s="48">
        <v>911</v>
      </c>
      <c r="B936" s="215"/>
      <c r="C936" s="215"/>
      <c r="D936" s="19"/>
      <c r="E936" s="177"/>
      <c r="F936" s="17"/>
      <c r="G936" s="40">
        <f t="shared" si="14"/>
        <v>0</v>
      </c>
    </row>
    <row r="937" spans="1:7" s="12" customFormat="1" x14ac:dyDescent="0.25">
      <c r="A937" s="48">
        <v>912</v>
      </c>
      <c r="B937" s="215"/>
      <c r="C937" s="215"/>
      <c r="D937" s="19"/>
      <c r="E937" s="177"/>
      <c r="F937" s="17"/>
      <c r="G937" s="40">
        <f t="shared" si="14"/>
        <v>0</v>
      </c>
    </row>
    <row r="938" spans="1:7" s="12" customFormat="1" x14ac:dyDescent="0.25">
      <c r="A938" s="48">
        <v>913</v>
      </c>
      <c r="B938" s="215"/>
      <c r="C938" s="215"/>
      <c r="D938" s="19"/>
      <c r="E938" s="177"/>
      <c r="F938" s="17"/>
      <c r="G938" s="40">
        <f t="shared" si="14"/>
        <v>0</v>
      </c>
    </row>
    <row r="939" spans="1:7" s="12" customFormat="1" x14ac:dyDescent="0.25">
      <c r="A939" s="48">
        <v>914</v>
      </c>
      <c r="B939" s="215"/>
      <c r="C939" s="215"/>
      <c r="D939" s="19"/>
      <c r="E939" s="177"/>
      <c r="F939" s="17"/>
      <c r="G939" s="40">
        <f t="shared" si="14"/>
        <v>0</v>
      </c>
    </row>
    <row r="940" spans="1:7" s="12" customFormat="1" x14ac:dyDescent="0.25">
      <c r="A940" s="48">
        <v>915</v>
      </c>
      <c r="B940" s="215"/>
      <c r="C940" s="215"/>
      <c r="D940" s="19"/>
      <c r="E940" s="177"/>
      <c r="F940" s="17"/>
      <c r="G940" s="40">
        <f t="shared" si="14"/>
        <v>0</v>
      </c>
    </row>
    <row r="941" spans="1:7" s="12" customFormat="1" x14ac:dyDescent="0.25">
      <c r="A941" s="48">
        <v>916</v>
      </c>
      <c r="B941" s="215"/>
      <c r="C941" s="215"/>
      <c r="D941" s="19"/>
      <c r="E941" s="177"/>
      <c r="F941" s="17"/>
      <c r="G941" s="40">
        <f t="shared" si="14"/>
        <v>0</v>
      </c>
    </row>
    <row r="942" spans="1:7" s="12" customFormat="1" x14ac:dyDescent="0.25">
      <c r="A942" s="48">
        <v>917</v>
      </c>
      <c r="B942" s="215"/>
      <c r="C942" s="215"/>
      <c r="D942" s="19"/>
      <c r="E942" s="177"/>
      <c r="F942" s="17"/>
      <c r="G942" s="40">
        <f t="shared" si="14"/>
        <v>0</v>
      </c>
    </row>
    <row r="943" spans="1:7" s="12" customFormat="1" x14ac:dyDescent="0.25">
      <c r="A943" s="48">
        <v>918</v>
      </c>
      <c r="B943" s="215"/>
      <c r="C943" s="215"/>
      <c r="D943" s="19"/>
      <c r="E943" s="177"/>
      <c r="F943" s="17"/>
      <c r="G943" s="40">
        <f t="shared" si="14"/>
        <v>0</v>
      </c>
    </row>
    <row r="944" spans="1:7" s="12" customFormat="1" x14ac:dyDescent="0.25">
      <c r="A944" s="48">
        <v>919</v>
      </c>
      <c r="B944" s="215"/>
      <c r="C944" s="215"/>
      <c r="D944" s="19"/>
      <c r="E944" s="177"/>
      <c r="F944" s="17"/>
      <c r="G944" s="40">
        <f t="shared" si="14"/>
        <v>0</v>
      </c>
    </row>
    <row r="945" spans="1:7" s="12" customFormat="1" x14ac:dyDescent="0.25">
      <c r="A945" s="48">
        <v>920</v>
      </c>
      <c r="B945" s="215"/>
      <c r="C945" s="215"/>
      <c r="D945" s="19"/>
      <c r="E945" s="177"/>
      <c r="F945" s="17"/>
      <c r="G945" s="40">
        <f t="shared" si="14"/>
        <v>0</v>
      </c>
    </row>
    <row r="946" spans="1:7" s="12" customFormat="1" x14ac:dyDescent="0.25">
      <c r="A946" s="48">
        <v>921</v>
      </c>
      <c r="B946" s="215"/>
      <c r="C946" s="215"/>
      <c r="D946" s="19"/>
      <c r="E946" s="177"/>
      <c r="F946" s="17"/>
      <c r="G946" s="40">
        <f t="shared" si="14"/>
        <v>0</v>
      </c>
    </row>
    <row r="947" spans="1:7" s="12" customFormat="1" x14ac:dyDescent="0.25">
      <c r="A947" s="48">
        <v>922</v>
      </c>
      <c r="B947" s="215"/>
      <c r="C947" s="215"/>
      <c r="D947" s="19"/>
      <c r="E947" s="177"/>
      <c r="F947" s="17"/>
      <c r="G947" s="40">
        <f t="shared" si="14"/>
        <v>0</v>
      </c>
    </row>
    <row r="948" spans="1:7" s="12" customFormat="1" x14ac:dyDescent="0.25">
      <c r="A948" s="48">
        <v>923</v>
      </c>
      <c r="B948" s="215"/>
      <c r="C948" s="215"/>
      <c r="D948" s="19"/>
      <c r="E948" s="177"/>
      <c r="F948" s="17"/>
      <c r="G948" s="40">
        <f t="shared" si="14"/>
        <v>0</v>
      </c>
    </row>
    <row r="949" spans="1:7" s="12" customFormat="1" x14ac:dyDescent="0.25">
      <c r="A949" s="48">
        <v>924</v>
      </c>
      <c r="B949" s="215"/>
      <c r="C949" s="215"/>
      <c r="D949" s="19"/>
      <c r="E949" s="177"/>
      <c r="F949" s="17"/>
      <c r="G949" s="40">
        <f t="shared" si="14"/>
        <v>0</v>
      </c>
    </row>
    <row r="950" spans="1:7" s="12" customFormat="1" x14ac:dyDescent="0.25">
      <c r="A950" s="48">
        <v>925</v>
      </c>
      <c r="B950" s="215"/>
      <c r="C950" s="215"/>
      <c r="D950" s="19"/>
      <c r="E950" s="177"/>
      <c r="F950" s="17"/>
      <c r="G950" s="40">
        <f t="shared" si="14"/>
        <v>0</v>
      </c>
    </row>
    <row r="951" spans="1:7" s="12" customFormat="1" x14ac:dyDescent="0.25">
      <c r="A951" s="48">
        <v>926</v>
      </c>
      <c r="B951" s="215"/>
      <c r="C951" s="215"/>
      <c r="D951" s="19"/>
      <c r="E951" s="177"/>
      <c r="F951" s="17"/>
      <c r="G951" s="40">
        <f t="shared" si="14"/>
        <v>0</v>
      </c>
    </row>
    <row r="952" spans="1:7" s="12" customFormat="1" x14ac:dyDescent="0.25">
      <c r="A952" s="48">
        <v>927</v>
      </c>
      <c r="B952" s="215"/>
      <c r="C952" s="215"/>
      <c r="D952" s="19"/>
      <c r="E952" s="177"/>
      <c r="F952" s="17"/>
      <c r="G952" s="40">
        <f t="shared" si="14"/>
        <v>0</v>
      </c>
    </row>
    <row r="953" spans="1:7" s="12" customFormat="1" x14ac:dyDescent="0.25">
      <c r="A953" s="48">
        <v>928</v>
      </c>
      <c r="B953" s="215"/>
      <c r="C953" s="215"/>
      <c r="D953" s="19"/>
      <c r="E953" s="177"/>
      <c r="F953" s="17"/>
      <c r="G953" s="40">
        <f t="shared" si="14"/>
        <v>0</v>
      </c>
    </row>
    <row r="954" spans="1:7" s="12" customFormat="1" x14ac:dyDescent="0.25">
      <c r="A954" s="48">
        <v>929</v>
      </c>
      <c r="B954" s="215"/>
      <c r="C954" s="215"/>
      <c r="D954" s="19"/>
      <c r="E954" s="177"/>
      <c r="F954" s="17"/>
      <c r="G954" s="40">
        <f t="shared" si="14"/>
        <v>0</v>
      </c>
    </row>
    <row r="955" spans="1:7" s="12" customFormat="1" x14ac:dyDescent="0.25">
      <c r="A955" s="48">
        <v>930</v>
      </c>
      <c r="B955" s="215"/>
      <c r="C955" s="215"/>
      <c r="D955" s="19"/>
      <c r="E955" s="177"/>
      <c r="F955" s="17"/>
      <c r="G955" s="40">
        <f t="shared" si="14"/>
        <v>0</v>
      </c>
    </row>
    <row r="956" spans="1:7" s="12" customFormat="1" x14ac:dyDescent="0.25">
      <c r="A956" s="48">
        <v>931</v>
      </c>
      <c r="B956" s="215"/>
      <c r="C956" s="215"/>
      <c r="D956" s="19"/>
      <c r="E956" s="177"/>
      <c r="F956" s="17"/>
      <c r="G956" s="40">
        <f t="shared" si="14"/>
        <v>0</v>
      </c>
    </row>
    <row r="957" spans="1:7" s="12" customFormat="1" x14ac:dyDescent="0.25">
      <c r="A957" s="48">
        <v>932</v>
      </c>
      <c r="B957" s="215"/>
      <c r="C957" s="215"/>
      <c r="D957" s="19"/>
      <c r="E957" s="177"/>
      <c r="F957" s="17"/>
      <c r="G957" s="40">
        <f t="shared" si="14"/>
        <v>0</v>
      </c>
    </row>
    <row r="958" spans="1:7" s="12" customFormat="1" x14ac:dyDescent="0.25">
      <c r="A958" s="48">
        <v>933</v>
      </c>
      <c r="B958" s="215"/>
      <c r="C958" s="215"/>
      <c r="D958" s="19"/>
      <c r="E958" s="177"/>
      <c r="F958" s="17"/>
      <c r="G958" s="40">
        <f t="shared" si="14"/>
        <v>0</v>
      </c>
    </row>
    <row r="959" spans="1:7" s="12" customFormat="1" x14ac:dyDescent="0.25">
      <c r="A959" s="48">
        <v>934</v>
      </c>
      <c r="B959" s="215"/>
      <c r="C959" s="215"/>
      <c r="D959" s="19"/>
      <c r="E959" s="177"/>
      <c r="F959" s="17"/>
      <c r="G959" s="40">
        <f t="shared" si="14"/>
        <v>0</v>
      </c>
    </row>
    <row r="960" spans="1:7" s="12" customFormat="1" x14ac:dyDescent="0.25">
      <c r="A960" s="48">
        <v>935</v>
      </c>
      <c r="B960" s="215"/>
      <c r="C960" s="215"/>
      <c r="D960" s="19"/>
      <c r="E960" s="177"/>
      <c r="F960" s="17"/>
      <c r="G960" s="40">
        <f t="shared" si="14"/>
        <v>0</v>
      </c>
    </row>
    <row r="961" spans="1:7" s="12" customFormat="1" x14ac:dyDescent="0.25">
      <c r="A961" s="48">
        <v>936</v>
      </c>
      <c r="B961" s="215"/>
      <c r="C961" s="215"/>
      <c r="D961" s="19"/>
      <c r="E961" s="177"/>
      <c r="F961" s="17"/>
      <c r="G961" s="40">
        <f t="shared" si="14"/>
        <v>0</v>
      </c>
    </row>
    <row r="962" spans="1:7" s="12" customFormat="1" x14ac:dyDescent="0.25">
      <c r="A962" s="48">
        <v>937</v>
      </c>
      <c r="B962" s="215"/>
      <c r="C962" s="215"/>
      <c r="D962" s="19"/>
      <c r="E962" s="177"/>
      <c r="F962" s="17"/>
      <c r="G962" s="40">
        <f t="shared" si="14"/>
        <v>0</v>
      </c>
    </row>
    <row r="963" spans="1:7" s="12" customFormat="1" x14ac:dyDescent="0.25">
      <c r="A963" s="48">
        <v>938</v>
      </c>
      <c r="B963" s="215"/>
      <c r="C963" s="215"/>
      <c r="D963" s="19"/>
      <c r="E963" s="177"/>
      <c r="F963" s="17"/>
      <c r="G963" s="40">
        <f t="shared" si="14"/>
        <v>0</v>
      </c>
    </row>
    <row r="964" spans="1:7" s="12" customFormat="1" x14ac:dyDescent="0.25">
      <c r="A964" s="48">
        <v>939</v>
      </c>
      <c r="B964" s="215"/>
      <c r="C964" s="215"/>
      <c r="D964" s="19"/>
      <c r="E964" s="177"/>
      <c r="F964" s="17"/>
      <c r="G964" s="40">
        <f t="shared" si="14"/>
        <v>0</v>
      </c>
    </row>
    <row r="965" spans="1:7" s="12" customFormat="1" x14ac:dyDescent="0.25">
      <c r="A965" s="48">
        <v>940</v>
      </c>
      <c r="B965" s="215"/>
      <c r="C965" s="215"/>
      <c r="D965" s="19"/>
      <c r="E965" s="177"/>
      <c r="F965" s="17"/>
      <c r="G965" s="40">
        <f t="shared" si="14"/>
        <v>0</v>
      </c>
    </row>
    <row r="966" spans="1:7" s="12" customFormat="1" x14ac:dyDescent="0.25">
      <c r="A966" s="48">
        <v>941</v>
      </c>
      <c r="B966" s="215"/>
      <c r="C966" s="215"/>
      <c r="D966" s="19"/>
      <c r="E966" s="177"/>
      <c r="F966" s="17"/>
      <c r="G966" s="40">
        <f t="shared" si="14"/>
        <v>0</v>
      </c>
    </row>
    <row r="967" spans="1:7" s="12" customFormat="1" x14ac:dyDescent="0.25">
      <c r="A967" s="48">
        <v>942</v>
      </c>
      <c r="B967" s="215"/>
      <c r="C967" s="215"/>
      <c r="D967" s="19"/>
      <c r="E967" s="177"/>
      <c r="F967" s="17"/>
      <c r="G967" s="40">
        <f t="shared" si="14"/>
        <v>0</v>
      </c>
    </row>
    <row r="968" spans="1:7" s="12" customFormat="1" x14ac:dyDescent="0.25">
      <c r="A968" s="48">
        <v>943</v>
      </c>
      <c r="B968" s="215"/>
      <c r="C968" s="215"/>
      <c r="D968" s="19"/>
      <c r="E968" s="177"/>
      <c r="F968" s="17"/>
      <c r="G968" s="40">
        <f t="shared" si="14"/>
        <v>0</v>
      </c>
    </row>
    <row r="969" spans="1:7" s="12" customFormat="1" x14ac:dyDescent="0.25">
      <c r="A969" s="48">
        <v>944</v>
      </c>
      <c r="B969" s="215"/>
      <c r="C969" s="215"/>
      <c r="D969" s="19"/>
      <c r="E969" s="177"/>
      <c r="F969" s="17"/>
      <c r="G969" s="40">
        <f t="shared" si="14"/>
        <v>0</v>
      </c>
    </row>
    <row r="970" spans="1:7" s="12" customFormat="1" x14ac:dyDescent="0.25">
      <c r="A970" s="48">
        <v>945</v>
      </c>
      <c r="B970" s="215"/>
      <c r="C970" s="215"/>
      <c r="D970" s="19"/>
      <c r="E970" s="177"/>
      <c r="F970" s="17"/>
      <c r="G970" s="40">
        <f t="shared" si="14"/>
        <v>0</v>
      </c>
    </row>
    <row r="971" spans="1:7" s="12" customFormat="1" x14ac:dyDescent="0.25">
      <c r="A971" s="48">
        <v>946</v>
      </c>
      <c r="B971" s="215"/>
      <c r="C971" s="215"/>
      <c r="D971" s="19"/>
      <c r="E971" s="177"/>
      <c r="F971" s="17"/>
      <c r="G971" s="40">
        <f t="shared" si="14"/>
        <v>0</v>
      </c>
    </row>
    <row r="972" spans="1:7" s="12" customFormat="1" x14ac:dyDescent="0.25">
      <c r="A972" s="48">
        <v>947</v>
      </c>
      <c r="B972" s="215"/>
      <c r="C972" s="215"/>
      <c r="D972" s="19"/>
      <c r="E972" s="177"/>
      <c r="F972" s="17"/>
      <c r="G972" s="40">
        <f t="shared" si="14"/>
        <v>0</v>
      </c>
    </row>
    <row r="973" spans="1:7" s="12" customFormat="1" x14ac:dyDescent="0.25">
      <c r="A973" s="48">
        <v>948</v>
      </c>
      <c r="B973" s="215"/>
      <c r="C973" s="215"/>
      <c r="D973" s="19"/>
      <c r="E973" s="177"/>
      <c r="F973" s="17"/>
      <c r="G973" s="40">
        <f t="shared" si="14"/>
        <v>0</v>
      </c>
    </row>
    <row r="974" spans="1:7" s="12" customFormat="1" x14ac:dyDescent="0.25">
      <c r="A974" s="48">
        <v>949</v>
      </c>
      <c r="B974" s="215"/>
      <c r="C974" s="215"/>
      <c r="D974" s="19"/>
      <c r="E974" s="177"/>
      <c r="F974" s="17"/>
      <c r="G974" s="40">
        <f t="shared" si="14"/>
        <v>0</v>
      </c>
    </row>
    <row r="975" spans="1:7" s="12" customFormat="1" x14ac:dyDescent="0.25">
      <c r="A975" s="48">
        <v>950</v>
      </c>
      <c r="B975" s="215"/>
      <c r="C975" s="215"/>
      <c r="D975" s="19"/>
      <c r="E975" s="177"/>
      <c r="F975" s="17"/>
      <c r="G975" s="40">
        <f t="shared" si="14"/>
        <v>0</v>
      </c>
    </row>
    <row r="976" spans="1:7" s="12" customFormat="1" x14ac:dyDescent="0.25">
      <c r="A976" s="48">
        <v>951</v>
      </c>
      <c r="B976" s="215"/>
      <c r="C976" s="215"/>
      <c r="D976" s="19"/>
      <c r="E976" s="177"/>
      <c r="F976" s="17"/>
      <c r="G976" s="40">
        <f t="shared" si="14"/>
        <v>0</v>
      </c>
    </row>
    <row r="977" spans="1:7" s="12" customFormat="1" x14ac:dyDescent="0.25">
      <c r="A977" s="48">
        <v>952</v>
      </c>
      <c r="B977" s="215"/>
      <c r="C977" s="215"/>
      <c r="D977" s="19"/>
      <c r="E977" s="177"/>
      <c r="F977" s="17"/>
      <c r="G977" s="40">
        <f t="shared" si="14"/>
        <v>0</v>
      </c>
    </row>
    <row r="978" spans="1:7" s="12" customFormat="1" x14ac:dyDescent="0.25">
      <c r="A978" s="48">
        <v>953</v>
      </c>
      <c r="B978" s="215"/>
      <c r="C978" s="215"/>
      <c r="D978" s="19"/>
      <c r="E978" s="177"/>
      <c r="F978" s="17"/>
      <c r="G978" s="40">
        <f t="shared" si="14"/>
        <v>0</v>
      </c>
    </row>
    <row r="979" spans="1:7" s="12" customFormat="1" x14ac:dyDescent="0.25">
      <c r="A979" s="48">
        <v>954</v>
      </c>
      <c r="B979" s="215"/>
      <c r="C979" s="215"/>
      <c r="D979" s="19"/>
      <c r="E979" s="177"/>
      <c r="F979" s="17"/>
      <c r="G979" s="40">
        <f t="shared" si="14"/>
        <v>0</v>
      </c>
    </row>
    <row r="980" spans="1:7" s="12" customFormat="1" x14ac:dyDescent="0.25">
      <c r="A980" s="48">
        <v>955</v>
      </c>
      <c r="B980" s="215"/>
      <c r="C980" s="215"/>
      <c r="D980" s="19"/>
      <c r="E980" s="177"/>
      <c r="F980" s="17"/>
      <c r="G980" s="40">
        <f t="shared" si="14"/>
        <v>0</v>
      </c>
    </row>
    <row r="981" spans="1:7" s="12" customFormat="1" x14ac:dyDescent="0.25">
      <c r="A981" s="48">
        <v>956</v>
      </c>
      <c r="B981" s="215"/>
      <c r="C981" s="215"/>
      <c r="D981" s="19"/>
      <c r="E981" s="177"/>
      <c r="F981" s="17"/>
      <c r="G981" s="40">
        <f t="shared" si="14"/>
        <v>0</v>
      </c>
    </row>
    <row r="982" spans="1:7" s="12" customFormat="1" x14ac:dyDescent="0.25">
      <c r="A982" s="48">
        <v>957</v>
      </c>
      <c r="B982" s="215"/>
      <c r="C982" s="215"/>
      <c r="D982" s="19"/>
      <c r="E982" s="177"/>
      <c r="F982" s="17"/>
      <c r="G982" s="40">
        <f t="shared" si="14"/>
        <v>0</v>
      </c>
    </row>
    <row r="983" spans="1:7" s="12" customFormat="1" x14ac:dyDescent="0.25">
      <c r="A983" s="48">
        <v>958</v>
      </c>
      <c r="B983" s="215"/>
      <c r="C983" s="215"/>
      <c r="D983" s="19"/>
      <c r="E983" s="177"/>
      <c r="F983" s="17"/>
      <c r="G983" s="40">
        <f t="shared" si="14"/>
        <v>0</v>
      </c>
    </row>
    <row r="984" spans="1:7" s="12" customFormat="1" x14ac:dyDescent="0.25">
      <c r="A984" s="48">
        <v>959</v>
      </c>
      <c r="B984" s="215"/>
      <c r="C984" s="215"/>
      <c r="D984" s="19"/>
      <c r="E984" s="177"/>
      <c r="F984" s="17"/>
      <c r="G984" s="40">
        <f t="shared" si="14"/>
        <v>0</v>
      </c>
    </row>
    <row r="985" spans="1:7" s="12" customFormat="1" x14ac:dyDescent="0.25">
      <c r="A985" s="48">
        <v>960</v>
      </c>
      <c r="B985" s="215"/>
      <c r="C985" s="215"/>
      <c r="D985" s="19"/>
      <c r="E985" s="177"/>
      <c r="F985" s="17"/>
      <c r="G985" s="40">
        <f t="shared" si="14"/>
        <v>0</v>
      </c>
    </row>
    <row r="986" spans="1:7" s="12" customFormat="1" x14ac:dyDescent="0.25">
      <c r="A986" s="48">
        <v>961</v>
      </c>
      <c r="B986" s="215"/>
      <c r="C986" s="215"/>
      <c r="D986" s="19"/>
      <c r="E986" s="177"/>
      <c r="F986" s="17"/>
      <c r="G986" s="40">
        <f t="shared" si="14"/>
        <v>0</v>
      </c>
    </row>
    <row r="987" spans="1:7" s="12" customFormat="1" x14ac:dyDescent="0.25">
      <c r="A987" s="48">
        <v>962</v>
      </c>
      <c r="B987" s="215"/>
      <c r="C987" s="215"/>
      <c r="D987" s="19"/>
      <c r="E987" s="177"/>
      <c r="F987" s="17"/>
      <c r="G987" s="40">
        <f t="shared" ref="G987:G995" si="15">IFERROR(F987*E987,0)</f>
        <v>0</v>
      </c>
    </row>
    <row r="988" spans="1:7" s="12" customFormat="1" x14ac:dyDescent="0.25">
      <c r="A988" s="48">
        <v>963</v>
      </c>
      <c r="B988" s="215"/>
      <c r="C988" s="215"/>
      <c r="D988" s="19"/>
      <c r="E988" s="177"/>
      <c r="F988" s="17"/>
      <c r="G988" s="40">
        <f t="shared" si="15"/>
        <v>0</v>
      </c>
    </row>
    <row r="989" spans="1:7" s="12" customFormat="1" x14ac:dyDescent="0.25">
      <c r="A989" s="48">
        <v>964</v>
      </c>
      <c r="B989" s="215"/>
      <c r="C989" s="215"/>
      <c r="D989" s="19"/>
      <c r="E989" s="177"/>
      <c r="F989" s="17"/>
      <c r="G989" s="40">
        <f t="shared" si="15"/>
        <v>0</v>
      </c>
    </row>
    <row r="990" spans="1:7" s="12" customFormat="1" x14ac:dyDescent="0.25">
      <c r="A990" s="48">
        <v>965</v>
      </c>
      <c r="B990" s="215"/>
      <c r="C990" s="215"/>
      <c r="D990" s="19"/>
      <c r="E990" s="177"/>
      <c r="F990" s="17"/>
      <c r="G990" s="40">
        <f t="shared" si="15"/>
        <v>0</v>
      </c>
    </row>
    <row r="991" spans="1:7" s="12" customFormat="1" x14ac:dyDescent="0.25">
      <c r="A991" s="48">
        <v>966</v>
      </c>
      <c r="B991" s="215"/>
      <c r="C991" s="215"/>
      <c r="D991" s="19"/>
      <c r="E991" s="177"/>
      <c r="F991" s="17"/>
      <c r="G991" s="40">
        <f t="shared" si="15"/>
        <v>0</v>
      </c>
    </row>
    <row r="992" spans="1:7" s="12" customFormat="1" x14ac:dyDescent="0.25">
      <c r="A992" s="48">
        <v>967</v>
      </c>
      <c r="B992" s="215"/>
      <c r="C992" s="215"/>
      <c r="D992" s="19"/>
      <c r="E992" s="177"/>
      <c r="F992" s="17"/>
      <c r="G992" s="40">
        <f t="shared" si="15"/>
        <v>0</v>
      </c>
    </row>
    <row r="993" spans="1:8" s="12" customFormat="1" x14ac:dyDescent="0.25">
      <c r="A993" s="48">
        <v>968</v>
      </c>
      <c r="B993" s="215"/>
      <c r="C993" s="215"/>
      <c r="D993" s="19"/>
      <c r="E993" s="177"/>
      <c r="F993" s="17"/>
      <c r="G993" s="40">
        <f t="shared" si="15"/>
        <v>0</v>
      </c>
    </row>
    <row r="994" spans="1:8" s="12" customFormat="1" x14ac:dyDescent="0.25">
      <c r="A994" s="48">
        <v>969</v>
      </c>
      <c r="B994" s="215"/>
      <c r="C994" s="215"/>
      <c r="D994" s="19"/>
      <c r="E994" s="177"/>
      <c r="F994" s="17"/>
      <c r="G994" s="40">
        <f t="shared" si="15"/>
        <v>0</v>
      </c>
    </row>
    <row r="995" spans="1:8" s="12" customFormat="1" x14ac:dyDescent="0.25">
      <c r="A995" s="48">
        <v>970</v>
      </c>
      <c r="B995" s="215"/>
      <c r="C995" s="215"/>
      <c r="D995" s="19"/>
      <c r="E995" s="177"/>
      <c r="F995" s="17"/>
      <c r="G995" s="40">
        <f t="shared" si="15"/>
        <v>0</v>
      </c>
    </row>
    <row r="996" spans="1:8" customFormat="1" x14ac:dyDescent="0.25">
      <c r="A996" s="20"/>
      <c r="B996" s="21"/>
      <c r="C996" s="21"/>
      <c r="D996" s="20"/>
      <c r="E996" s="20"/>
      <c r="F996" s="20"/>
      <c r="G996" s="23"/>
      <c r="H996" s="22"/>
    </row>
    <row r="997" spans="1:8" customFormat="1" x14ac:dyDescent="0.25">
      <c r="A997" s="20"/>
      <c r="B997" s="21"/>
      <c r="C997" s="21"/>
      <c r="D997" s="20"/>
      <c r="E997" s="20"/>
      <c r="F997" s="20"/>
      <c r="G997" s="23"/>
      <c r="H997" s="22"/>
    </row>
    <row r="998" spans="1:8" customFormat="1" x14ac:dyDescent="0.25">
      <c r="A998" s="20"/>
      <c r="B998" s="21"/>
      <c r="C998" s="21"/>
      <c r="D998" s="20"/>
      <c r="E998" s="20"/>
      <c r="F998" s="20"/>
      <c r="G998" s="23"/>
      <c r="H998" s="22"/>
    </row>
    <row r="999" spans="1:8" customFormat="1" x14ac:dyDescent="0.25">
      <c r="A999" s="20"/>
      <c r="B999" s="21"/>
      <c r="C999" s="21"/>
      <c r="D999" s="20"/>
      <c r="E999" s="20"/>
      <c r="F999" s="20"/>
      <c r="G999" s="23"/>
      <c r="H999" s="22"/>
    </row>
    <row r="1000" spans="1:8" customFormat="1" x14ac:dyDescent="0.25">
      <c r="A1000" s="20"/>
      <c r="B1000" s="21"/>
      <c r="C1000" s="21"/>
      <c r="D1000" s="20"/>
      <c r="E1000" s="20"/>
      <c r="F1000" s="20"/>
      <c r="G1000" s="23"/>
      <c r="H1000" s="22"/>
    </row>
    <row r="1001" spans="1:8" customFormat="1" x14ac:dyDescent="0.25">
      <c r="A1001" s="20"/>
      <c r="B1001" s="21"/>
      <c r="C1001" s="21"/>
      <c r="D1001" s="20"/>
      <c r="E1001" s="20"/>
      <c r="F1001" s="20"/>
      <c r="G1001" s="23"/>
      <c r="H1001" s="22"/>
    </row>
    <row r="1002" spans="1:8" customFormat="1" x14ac:dyDescent="0.25">
      <c r="A1002" s="20"/>
      <c r="B1002" s="21"/>
      <c r="C1002" s="21"/>
      <c r="D1002" s="20"/>
      <c r="E1002" s="20"/>
      <c r="F1002" s="20"/>
      <c r="G1002" s="23"/>
      <c r="H1002" s="22"/>
    </row>
    <row r="1003" spans="1:8" customFormat="1" x14ac:dyDescent="0.25">
      <c r="A1003" s="20"/>
      <c r="B1003" s="21"/>
      <c r="C1003" s="21"/>
      <c r="D1003" s="20"/>
      <c r="E1003" s="20"/>
      <c r="F1003" s="20"/>
      <c r="G1003" s="23"/>
      <c r="H1003" s="22"/>
    </row>
    <row r="1004" spans="1:8" customFormat="1" x14ac:dyDescent="0.25">
      <c r="A1004" s="20"/>
      <c r="B1004" s="21"/>
      <c r="C1004" s="21"/>
      <c r="D1004" s="20"/>
      <c r="E1004" s="20"/>
      <c r="F1004" s="20"/>
      <c r="G1004" s="23"/>
      <c r="H1004" s="22"/>
    </row>
    <row r="1005" spans="1:8" customFormat="1" x14ac:dyDescent="0.25">
      <c r="A1005" s="20"/>
      <c r="B1005" s="21"/>
      <c r="C1005" s="21"/>
      <c r="D1005" s="20"/>
      <c r="E1005" s="20"/>
      <c r="F1005" s="20"/>
      <c r="G1005" s="23"/>
      <c r="H1005" s="22"/>
    </row>
    <row r="1006" spans="1:8" s="20" customFormat="1" x14ac:dyDescent="0.25">
      <c r="B1006" s="21"/>
      <c r="C1006" s="21"/>
      <c r="G1006" s="23"/>
      <c r="H1006" s="22"/>
    </row>
    <row r="1007" spans="1:8" s="20" customFormat="1" x14ac:dyDescent="0.25">
      <c r="B1007" s="21"/>
      <c r="C1007" s="21"/>
      <c r="G1007" s="23"/>
      <c r="H1007" s="22"/>
    </row>
    <row r="1008" spans="1:8" s="20" customFormat="1" x14ac:dyDescent="0.25">
      <c r="B1008" s="21"/>
      <c r="C1008" s="21"/>
      <c r="G1008" s="23"/>
      <c r="H1008" s="22"/>
    </row>
    <row r="1009" spans="2:8" s="20" customFormat="1" x14ac:dyDescent="0.25">
      <c r="B1009" s="21"/>
      <c r="C1009" s="21"/>
      <c r="G1009" s="23"/>
      <c r="H1009" s="22"/>
    </row>
    <row r="1010" spans="2:8" s="20" customFormat="1" x14ac:dyDescent="0.25">
      <c r="B1010" s="21"/>
      <c r="C1010" s="21"/>
      <c r="G1010" s="23"/>
      <c r="H1010" s="22"/>
    </row>
    <row r="1011" spans="2:8" s="20" customFormat="1" x14ac:dyDescent="0.25">
      <c r="B1011" s="21"/>
      <c r="C1011" s="21"/>
      <c r="G1011" s="23"/>
      <c r="H1011" s="22"/>
    </row>
    <row r="1012" spans="2:8" s="20" customFormat="1" x14ac:dyDescent="0.25">
      <c r="B1012" s="21"/>
      <c r="C1012" s="21"/>
      <c r="G1012" s="23"/>
      <c r="H1012" s="22"/>
    </row>
    <row r="1013" spans="2:8" s="20" customFormat="1" x14ac:dyDescent="0.25">
      <c r="B1013" s="21"/>
      <c r="C1013" s="21"/>
      <c r="G1013" s="23"/>
      <c r="H1013" s="22"/>
    </row>
    <row r="1014" spans="2:8" s="20" customFormat="1" x14ac:dyDescent="0.25">
      <c r="B1014" s="21"/>
      <c r="C1014" s="21"/>
      <c r="G1014" s="23"/>
      <c r="H1014" s="22"/>
    </row>
    <row r="1015" spans="2:8" s="20" customFormat="1" x14ac:dyDescent="0.25">
      <c r="B1015" s="21"/>
      <c r="C1015" s="21"/>
      <c r="G1015" s="23"/>
      <c r="H1015" s="22"/>
    </row>
    <row r="1016" spans="2:8" s="20" customFormat="1" x14ac:dyDescent="0.25">
      <c r="B1016" s="21"/>
      <c r="C1016" s="21"/>
      <c r="G1016" s="23"/>
      <c r="H1016" s="22"/>
    </row>
    <row r="1017" spans="2:8" s="20" customFormat="1" x14ac:dyDescent="0.25">
      <c r="B1017" s="21"/>
      <c r="C1017" s="21"/>
      <c r="G1017" s="23"/>
      <c r="H1017" s="22"/>
    </row>
    <row r="1018" spans="2:8" s="20" customFormat="1" x14ac:dyDescent="0.25">
      <c r="B1018" s="21"/>
      <c r="C1018" s="21"/>
      <c r="G1018" s="23"/>
      <c r="H1018" s="22"/>
    </row>
    <row r="1019" spans="2:8" s="20" customFormat="1" x14ac:dyDescent="0.25">
      <c r="B1019" s="21"/>
      <c r="C1019" s="21"/>
      <c r="G1019" s="23"/>
      <c r="H1019" s="22"/>
    </row>
    <row r="1020" spans="2:8" s="20" customFormat="1" x14ac:dyDescent="0.25">
      <c r="B1020" s="21"/>
      <c r="C1020" s="21"/>
      <c r="G1020" s="23"/>
      <c r="H1020" s="22"/>
    </row>
    <row r="1021" spans="2:8" s="20" customFormat="1" x14ac:dyDescent="0.25">
      <c r="B1021" s="21"/>
      <c r="C1021" s="21"/>
      <c r="G1021" s="23"/>
      <c r="H1021" s="22"/>
    </row>
    <row r="1022" spans="2:8" s="20" customFormat="1" x14ac:dyDescent="0.25">
      <c r="B1022" s="21"/>
      <c r="C1022" s="21"/>
      <c r="G1022" s="23"/>
      <c r="H1022" s="22"/>
    </row>
    <row r="1023" spans="2:8" s="20" customFormat="1" x14ac:dyDescent="0.25">
      <c r="B1023" s="21"/>
      <c r="C1023" s="21"/>
      <c r="G1023" s="23"/>
      <c r="H1023" s="22"/>
    </row>
    <row r="1024" spans="2:8" s="20" customFormat="1" x14ac:dyDescent="0.25">
      <c r="B1024" s="21"/>
      <c r="C1024" s="21"/>
      <c r="G1024" s="23"/>
      <c r="H1024" s="22"/>
    </row>
    <row r="1025" spans="2:8" s="20" customFormat="1" x14ac:dyDescent="0.25">
      <c r="B1025" s="21"/>
      <c r="C1025" s="21"/>
      <c r="G1025" s="23"/>
      <c r="H1025" s="22"/>
    </row>
    <row r="1026" spans="2:8" s="20" customFormat="1" x14ac:dyDescent="0.25">
      <c r="B1026" s="21"/>
      <c r="C1026" s="21"/>
      <c r="G1026" s="23"/>
      <c r="H1026" s="22"/>
    </row>
    <row r="1027" spans="2:8" s="20" customFormat="1" x14ac:dyDescent="0.25">
      <c r="B1027" s="21"/>
      <c r="C1027" s="21"/>
      <c r="G1027" s="23"/>
      <c r="H1027" s="22"/>
    </row>
    <row r="1028" spans="2:8" s="20" customFormat="1" x14ac:dyDescent="0.25">
      <c r="B1028" s="21"/>
      <c r="C1028" s="21"/>
      <c r="G1028" s="23"/>
      <c r="H1028" s="22"/>
    </row>
    <row r="1029" spans="2:8" s="20" customFormat="1" x14ac:dyDescent="0.25">
      <c r="B1029" s="21"/>
      <c r="C1029" s="21"/>
      <c r="G1029" s="23"/>
      <c r="H1029" s="22"/>
    </row>
    <row r="1030" spans="2:8" s="20" customFormat="1" x14ac:dyDescent="0.25">
      <c r="B1030" s="21"/>
      <c r="C1030" s="21"/>
      <c r="G1030" s="23"/>
      <c r="H1030" s="22"/>
    </row>
    <row r="1031" spans="2:8" s="20" customFormat="1" x14ac:dyDescent="0.25">
      <c r="B1031" s="21"/>
      <c r="C1031" s="21"/>
      <c r="G1031" s="23"/>
      <c r="H1031" s="22"/>
    </row>
    <row r="1032" spans="2:8" s="20" customFormat="1" x14ac:dyDescent="0.25">
      <c r="B1032" s="21"/>
      <c r="C1032" s="21"/>
      <c r="G1032" s="23"/>
      <c r="H1032" s="22"/>
    </row>
    <row r="1033" spans="2:8" s="20" customFormat="1" x14ac:dyDescent="0.25">
      <c r="B1033" s="21"/>
      <c r="C1033" s="21"/>
      <c r="G1033" s="23"/>
      <c r="H1033" s="22"/>
    </row>
    <row r="1034" spans="2:8" s="20" customFormat="1" x14ac:dyDescent="0.25">
      <c r="B1034" s="21"/>
      <c r="C1034" s="21"/>
      <c r="G1034" s="23"/>
      <c r="H1034" s="22"/>
    </row>
    <row r="1035" spans="2:8" s="20" customFormat="1" x14ac:dyDescent="0.25">
      <c r="B1035" s="21"/>
      <c r="C1035" s="21"/>
      <c r="G1035" s="23"/>
      <c r="H1035" s="22"/>
    </row>
    <row r="1036" spans="2:8" s="20" customFormat="1" x14ac:dyDescent="0.25">
      <c r="B1036" s="21"/>
      <c r="C1036" s="21"/>
      <c r="G1036" s="23"/>
      <c r="H1036" s="22"/>
    </row>
    <row r="1037" spans="2:8" s="20" customFormat="1" x14ac:dyDescent="0.25">
      <c r="B1037" s="21"/>
      <c r="C1037" s="21"/>
      <c r="G1037" s="23"/>
      <c r="H1037" s="22"/>
    </row>
    <row r="1038" spans="2:8" s="20" customFormat="1" x14ac:dyDescent="0.25">
      <c r="B1038" s="21"/>
      <c r="C1038" s="21"/>
      <c r="G1038" s="23"/>
      <c r="H1038" s="22"/>
    </row>
    <row r="1039" spans="2:8" s="20" customFormat="1" x14ac:dyDescent="0.25">
      <c r="B1039" s="21"/>
      <c r="C1039" s="21"/>
      <c r="G1039" s="23"/>
      <c r="H1039" s="22"/>
    </row>
    <row r="1040" spans="2:8" s="20" customFormat="1" x14ac:dyDescent="0.25">
      <c r="B1040" s="21"/>
      <c r="C1040" s="21"/>
      <c r="G1040" s="23"/>
      <c r="H1040" s="22"/>
    </row>
    <row r="1041" spans="2:8" s="20" customFormat="1" x14ac:dyDescent="0.25">
      <c r="B1041" s="21"/>
      <c r="C1041" s="21"/>
      <c r="G1041" s="23"/>
      <c r="H1041" s="22"/>
    </row>
    <row r="1042" spans="2:8" s="20" customFormat="1" x14ac:dyDescent="0.25">
      <c r="B1042" s="21"/>
      <c r="C1042" s="21"/>
      <c r="G1042" s="23"/>
      <c r="H1042" s="22"/>
    </row>
    <row r="1043" spans="2:8" s="20" customFormat="1" x14ac:dyDescent="0.25">
      <c r="B1043" s="21"/>
      <c r="C1043" s="21"/>
      <c r="G1043" s="23"/>
      <c r="H1043" s="22"/>
    </row>
    <row r="1044" spans="2:8" s="20" customFormat="1" x14ac:dyDescent="0.25">
      <c r="B1044" s="21"/>
      <c r="C1044" s="21"/>
      <c r="G1044" s="23"/>
      <c r="H1044" s="22"/>
    </row>
    <row r="1045" spans="2:8" s="20" customFormat="1" x14ac:dyDescent="0.25">
      <c r="B1045" s="21"/>
      <c r="C1045" s="21"/>
      <c r="G1045" s="23"/>
      <c r="H1045" s="22"/>
    </row>
    <row r="1046" spans="2:8" s="20" customFormat="1" x14ac:dyDescent="0.25">
      <c r="B1046" s="21"/>
      <c r="C1046" s="21"/>
      <c r="G1046" s="23"/>
      <c r="H1046" s="22"/>
    </row>
    <row r="1047" spans="2:8" s="20" customFormat="1" x14ac:dyDescent="0.25">
      <c r="B1047" s="21"/>
      <c r="C1047" s="21"/>
      <c r="G1047" s="23"/>
      <c r="H1047" s="22"/>
    </row>
    <row r="1048" spans="2:8" s="20" customFormat="1" x14ac:dyDescent="0.25">
      <c r="B1048" s="21"/>
      <c r="C1048" s="21"/>
      <c r="G1048" s="23"/>
      <c r="H1048" s="22"/>
    </row>
    <row r="1049" spans="2:8" s="20" customFormat="1" x14ac:dyDescent="0.25">
      <c r="B1049" s="21"/>
      <c r="C1049" s="21"/>
      <c r="G1049" s="23"/>
      <c r="H1049" s="22"/>
    </row>
    <row r="1050" spans="2:8" s="20" customFormat="1" x14ac:dyDescent="0.25">
      <c r="B1050" s="21"/>
      <c r="C1050" s="21"/>
      <c r="G1050" s="23"/>
      <c r="H1050" s="22"/>
    </row>
    <row r="1051" spans="2:8" s="20" customFormat="1" x14ac:dyDescent="0.25">
      <c r="B1051" s="21"/>
      <c r="C1051" s="21"/>
      <c r="G1051" s="23"/>
      <c r="H1051" s="22"/>
    </row>
    <row r="1052" spans="2:8" s="20" customFormat="1" x14ac:dyDescent="0.25">
      <c r="B1052" s="21"/>
      <c r="C1052" s="21"/>
      <c r="G1052" s="23"/>
      <c r="H1052" s="22"/>
    </row>
    <row r="1053" spans="2:8" s="20" customFormat="1" x14ac:dyDescent="0.25">
      <c r="B1053" s="21"/>
      <c r="C1053" s="21"/>
      <c r="G1053" s="23"/>
      <c r="H1053" s="22"/>
    </row>
    <row r="1054" spans="2:8" s="20" customFormat="1" x14ac:dyDescent="0.25">
      <c r="B1054" s="21"/>
      <c r="C1054" s="21"/>
      <c r="G1054" s="23"/>
      <c r="H1054" s="22"/>
    </row>
    <row r="1055" spans="2:8" s="20" customFormat="1" x14ac:dyDescent="0.25">
      <c r="B1055" s="21"/>
      <c r="C1055" s="21"/>
      <c r="G1055" s="23"/>
      <c r="H1055" s="22"/>
    </row>
    <row r="1056" spans="2:8" s="20" customFormat="1" x14ac:dyDescent="0.25">
      <c r="B1056" s="21"/>
      <c r="C1056" s="21"/>
      <c r="G1056" s="23"/>
      <c r="H1056" s="22"/>
    </row>
    <row r="1057" spans="2:8" s="20" customFormat="1" x14ac:dyDescent="0.25">
      <c r="B1057" s="21"/>
      <c r="C1057" s="21"/>
      <c r="G1057" s="23"/>
      <c r="H1057" s="22"/>
    </row>
    <row r="1058" spans="2:8" s="20" customFormat="1" x14ac:dyDescent="0.25">
      <c r="B1058" s="21"/>
      <c r="C1058" s="21"/>
      <c r="G1058" s="23"/>
      <c r="H1058" s="22"/>
    </row>
    <row r="1059" spans="2:8" s="20" customFormat="1" x14ac:dyDescent="0.25">
      <c r="B1059" s="21"/>
      <c r="C1059" s="21"/>
      <c r="G1059" s="23"/>
      <c r="H1059" s="22"/>
    </row>
    <row r="1060" spans="2:8" s="20" customFormat="1" x14ac:dyDescent="0.25">
      <c r="B1060" s="21"/>
      <c r="C1060" s="21"/>
      <c r="G1060" s="23"/>
      <c r="H1060" s="22"/>
    </row>
    <row r="1061" spans="2:8" s="20" customFormat="1" x14ac:dyDescent="0.25">
      <c r="B1061" s="21"/>
      <c r="C1061" s="21"/>
      <c r="G1061" s="23"/>
      <c r="H1061" s="22"/>
    </row>
    <row r="1062" spans="2:8" s="20" customFormat="1" x14ac:dyDescent="0.25">
      <c r="B1062" s="21"/>
      <c r="C1062" s="21"/>
      <c r="G1062" s="23"/>
      <c r="H1062" s="22"/>
    </row>
    <row r="1063" spans="2:8" s="20" customFormat="1" x14ac:dyDescent="0.25">
      <c r="B1063" s="21"/>
      <c r="C1063" s="21"/>
      <c r="G1063" s="23"/>
      <c r="H1063" s="22"/>
    </row>
    <row r="1064" spans="2:8" s="20" customFormat="1" x14ac:dyDescent="0.25">
      <c r="B1064" s="21"/>
      <c r="C1064" s="21"/>
      <c r="G1064" s="23"/>
      <c r="H1064" s="22"/>
    </row>
    <row r="1065" spans="2:8" s="20" customFormat="1" x14ac:dyDescent="0.25">
      <c r="B1065" s="21"/>
      <c r="C1065" s="21"/>
      <c r="G1065" s="23"/>
      <c r="H1065" s="22"/>
    </row>
    <row r="1066" spans="2:8" s="20" customFormat="1" x14ac:dyDescent="0.25">
      <c r="B1066" s="21"/>
      <c r="C1066" s="21"/>
      <c r="G1066" s="23"/>
      <c r="H1066" s="22"/>
    </row>
    <row r="1067" spans="2:8" s="20" customFormat="1" x14ac:dyDescent="0.25">
      <c r="B1067" s="21"/>
      <c r="C1067" s="21"/>
      <c r="G1067" s="23"/>
      <c r="H1067" s="22"/>
    </row>
    <row r="1068" spans="2:8" s="20" customFormat="1" x14ac:dyDescent="0.25">
      <c r="B1068" s="21"/>
      <c r="C1068" s="21"/>
      <c r="G1068" s="23"/>
      <c r="H1068" s="22"/>
    </row>
    <row r="1069" spans="2:8" s="20" customFormat="1" x14ac:dyDescent="0.25">
      <c r="B1069" s="21"/>
      <c r="C1069" s="21"/>
      <c r="G1069" s="23"/>
      <c r="H1069" s="22"/>
    </row>
    <row r="1070" spans="2:8" s="20" customFormat="1" x14ac:dyDescent="0.25">
      <c r="B1070" s="21"/>
      <c r="C1070" s="21"/>
      <c r="G1070" s="23"/>
      <c r="H1070" s="22"/>
    </row>
    <row r="1071" spans="2:8" s="20" customFormat="1" x14ac:dyDescent="0.25">
      <c r="B1071" s="21"/>
      <c r="C1071" s="21"/>
      <c r="G1071" s="23"/>
      <c r="H1071" s="22"/>
    </row>
    <row r="1072" spans="2:8" s="20" customFormat="1" x14ac:dyDescent="0.25">
      <c r="B1072" s="21"/>
      <c r="C1072" s="21"/>
      <c r="G1072" s="23"/>
      <c r="H1072" s="22"/>
    </row>
    <row r="1073" spans="2:8" s="20" customFormat="1" x14ac:dyDescent="0.25">
      <c r="B1073" s="21"/>
      <c r="C1073" s="21"/>
      <c r="G1073" s="23"/>
      <c r="H1073" s="22"/>
    </row>
    <row r="1074" spans="2:8" s="20" customFormat="1" x14ac:dyDescent="0.25">
      <c r="B1074" s="21"/>
      <c r="C1074" s="21"/>
      <c r="G1074" s="23"/>
      <c r="H1074" s="22"/>
    </row>
    <row r="1075" spans="2:8" s="20" customFormat="1" x14ac:dyDescent="0.25">
      <c r="B1075" s="21"/>
      <c r="C1075" s="21"/>
      <c r="G1075" s="23"/>
      <c r="H1075" s="22"/>
    </row>
    <row r="1076" spans="2:8" s="20" customFormat="1" x14ac:dyDescent="0.25">
      <c r="B1076" s="21"/>
      <c r="C1076" s="21"/>
      <c r="G1076" s="23"/>
      <c r="H1076" s="22"/>
    </row>
    <row r="1077" spans="2:8" s="20" customFormat="1" x14ac:dyDescent="0.25">
      <c r="B1077" s="21"/>
      <c r="C1077" s="21"/>
      <c r="G1077" s="23"/>
      <c r="H1077" s="22"/>
    </row>
    <row r="1078" spans="2:8" s="20" customFormat="1" x14ac:dyDescent="0.25">
      <c r="B1078" s="21"/>
      <c r="C1078" s="21"/>
      <c r="G1078" s="23"/>
      <c r="H1078" s="22"/>
    </row>
    <row r="1079" spans="2:8" s="20" customFormat="1" x14ac:dyDescent="0.25">
      <c r="B1079" s="21"/>
      <c r="C1079" s="21"/>
      <c r="G1079" s="23"/>
      <c r="H1079" s="22"/>
    </row>
    <row r="1080" spans="2:8" s="20" customFormat="1" x14ac:dyDescent="0.25">
      <c r="B1080" s="21"/>
      <c r="C1080" s="21"/>
      <c r="G1080" s="23"/>
      <c r="H1080" s="22"/>
    </row>
    <row r="1081" spans="2:8" s="20" customFormat="1" x14ac:dyDescent="0.25">
      <c r="B1081" s="21"/>
      <c r="C1081" s="21"/>
      <c r="G1081" s="23"/>
      <c r="H1081" s="22"/>
    </row>
    <row r="1082" spans="2:8" s="20" customFormat="1" x14ac:dyDescent="0.25">
      <c r="B1082" s="21"/>
      <c r="C1082" s="21"/>
      <c r="G1082" s="23"/>
      <c r="H1082" s="22"/>
    </row>
    <row r="1083" spans="2:8" s="20" customFormat="1" x14ac:dyDescent="0.25">
      <c r="B1083" s="21"/>
      <c r="C1083" s="21"/>
      <c r="G1083" s="23"/>
      <c r="H1083" s="22"/>
    </row>
    <row r="1084" spans="2:8" s="20" customFormat="1" x14ac:dyDescent="0.25">
      <c r="B1084" s="21"/>
      <c r="C1084" s="21"/>
      <c r="G1084" s="23"/>
      <c r="H1084" s="22"/>
    </row>
    <row r="1085" spans="2:8" s="20" customFormat="1" x14ac:dyDescent="0.25">
      <c r="B1085" s="21"/>
      <c r="C1085" s="21"/>
      <c r="G1085" s="23"/>
      <c r="H1085" s="22"/>
    </row>
    <row r="1086" spans="2:8" s="20" customFormat="1" x14ac:dyDescent="0.25">
      <c r="B1086" s="21"/>
      <c r="C1086" s="21"/>
      <c r="G1086" s="23"/>
      <c r="H1086" s="22"/>
    </row>
    <row r="1087" spans="2:8" s="20" customFormat="1" x14ac:dyDescent="0.25">
      <c r="B1087" s="21"/>
      <c r="C1087" s="21"/>
      <c r="G1087" s="23"/>
      <c r="H1087" s="22"/>
    </row>
    <row r="1088" spans="2:8" s="20" customFormat="1" x14ac:dyDescent="0.25">
      <c r="B1088" s="21"/>
      <c r="C1088" s="21"/>
      <c r="G1088" s="23"/>
      <c r="H1088" s="22"/>
    </row>
    <row r="1089" spans="2:8" s="20" customFormat="1" x14ac:dyDescent="0.25">
      <c r="B1089" s="21"/>
      <c r="C1089" s="21"/>
      <c r="G1089" s="23"/>
      <c r="H1089" s="22"/>
    </row>
    <row r="1090" spans="2:8" s="20" customFormat="1" x14ac:dyDescent="0.25">
      <c r="B1090" s="21"/>
      <c r="C1090" s="21"/>
      <c r="G1090" s="23"/>
      <c r="H1090" s="22"/>
    </row>
    <row r="1091" spans="2:8" s="20" customFormat="1" x14ac:dyDescent="0.25">
      <c r="B1091" s="21"/>
      <c r="C1091" s="21"/>
      <c r="G1091" s="23"/>
      <c r="H1091" s="22"/>
    </row>
    <row r="1092" spans="2:8" s="20" customFormat="1" x14ac:dyDescent="0.25">
      <c r="B1092" s="21"/>
      <c r="C1092" s="21"/>
      <c r="G1092" s="23"/>
      <c r="H1092" s="22"/>
    </row>
    <row r="1093" spans="2:8" s="20" customFormat="1" x14ac:dyDescent="0.25">
      <c r="B1093" s="21"/>
      <c r="C1093" s="21"/>
      <c r="G1093" s="23"/>
      <c r="H1093" s="22"/>
    </row>
  </sheetData>
  <sheetProtection algorithmName="SHA-512" hashValue="TXyd+w4TB1oEkrMmqsQ5wenIuZm3bGsoxdVU2EhzmR9RLWK2iQkZFuLTzIuM6fKzCKEJI7z6rYedueY7fAQj6g==" saltValue="3YeocUfJk3JUe1/tvy9TDA==" spinCount="100000" sheet="1" formatCells="0" formatColumns="0" formatRows="0"/>
  <mergeCells count="988">
    <mergeCell ref="A24:A25"/>
    <mergeCell ref="D1:G1"/>
    <mergeCell ref="H1:K1"/>
    <mergeCell ref="A15:G15"/>
    <mergeCell ref="A16:G16"/>
    <mergeCell ref="A17:G17"/>
    <mergeCell ref="A10:B10"/>
    <mergeCell ref="C10:F10"/>
    <mergeCell ref="A11:B11"/>
    <mergeCell ref="A12:B12"/>
    <mergeCell ref="A7:B7"/>
    <mergeCell ref="A8:B8"/>
    <mergeCell ref="C7:D7"/>
    <mergeCell ref="C8:D8"/>
    <mergeCell ref="B33:C33"/>
    <mergeCell ref="B34:C34"/>
    <mergeCell ref="B35:C35"/>
    <mergeCell ref="B24:C25"/>
    <mergeCell ref="F24:F25"/>
    <mergeCell ref="B26:C26"/>
    <mergeCell ref="B27:C27"/>
    <mergeCell ref="B28:C28"/>
    <mergeCell ref="B29:C29"/>
    <mergeCell ref="B30:C30"/>
    <mergeCell ref="B31:C31"/>
    <mergeCell ref="B32:C32"/>
    <mergeCell ref="E24:E25"/>
    <mergeCell ref="D24:D25"/>
    <mergeCell ref="B57:C57"/>
    <mergeCell ref="B58:C58"/>
    <mergeCell ref="B59:C59"/>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81:C81"/>
    <mergeCell ref="B82:C82"/>
    <mergeCell ref="B83:C83"/>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201:C201"/>
    <mergeCell ref="B202:C202"/>
    <mergeCell ref="B203:C203"/>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25:C225"/>
    <mergeCell ref="B226:C226"/>
    <mergeCell ref="B227:C227"/>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49:C249"/>
    <mergeCell ref="B250:C250"/>
    <mergeCell ref="B251:C251"/>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73:C273"/>
    <mergeCell ref="B274:C274"/>
    <mergeCell ref="B275:C275"/>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97:C297"/>
    <mergeCell ref="B298:C298"/>
    <mergeCell ref="B299:C299"/>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321:C321"/>
    <mergeCell ref="B322:C322"/>
    <mergeCell ref="B323:C323"/>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45:C345"/>
    <mergeCell ref="B346:C346"/>
    <mergeCell ref="B347:C347"/>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69:C369"/>
    <mergeCell ref="B370:C370"/>
    <mergeCell ref="B371:C371"/>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93:C393"/>
    <mergeCell ref="B394:C394"/>
    <mergeCell ref="B395:C395"/>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417:C417"/>
    <mergeCell ref="B418:C418"/>
    <mergeCell ref="B419:C419"/>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41:C441"/>
    <mergeCell ref="B442:C442"/>
    <mergeCell ref="B443:C443"/>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65:C465"/>
    <mergeCell ref="B466:C466"/>
    <mergeCell ref="B467:C467"/>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89:C489"/>
    <mergeCell ref="B490:C490"/>
    <mergeCell ref="B491:C491"/>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513:C513"/>
    <mergeCell ref="B514:C514"/>
    <mergeCell ref="B515:C515"/>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37:C537"/>
    <mergeCell ref="B538:C538"/>
    <mergeCell ref="B539:C539"/>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61:C561"/>
    <mergeCell ref="B562:C562"/>
    <mergeCell ref="B563:C563"/>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85:C585"/>
    <mergeCell ref="B586:C586"/>
    <mergeCell ref="B587:C587"/>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609:C609"/>
    <mergeCell ref="B610:C610"/>
    <mergeCell ref="B611:C611"/>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33:C633"/>
    <mergeCell ref="B634:C634"/>
    <mergeCell ref="B635:C635"/>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57:C657"/>
    <mergeCell ref="B658:C658"/>
    <mergeCell ref="B659:C659"/>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81:C681"/>
    <mergeCell ref="B682:C682"/>
    <mergeCell ref="B683:C683"/>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705:C705"/>
    <mergeCell ref="B706:C706"/>
    <mergeCell ref="B707:C707"/>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29:C729"/>
    <mergeCell ref="B730:C730"/>
    <mergeCell ref="B731:C731"/>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53:C753"/>
    <mergeCell ref="B754:C754"/>
    <mergeCell ref="B755:C755"/>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77:C777"/>
    <mergeCell ref="B778:C778"/>
    <mergeCell ref="B779:C779"/>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801:C801"/>
    <mergeCell ref="B802:C802"/>
    <mergeCell ref="B803:C803"/>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25:C825"/>
    <mergeCell ref="B826:C826"/>
    <mergeCell ref="B827:C827"/>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49:C849"/>
    <mergeCell ref="B850:C850"/>
    <mergeCell ref="B851:C851"/>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73:C873"/>
    <mergeCell ref="B874:C874"/>
    <mergeCell ref="B875:C875"/>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97:C897"/>
    <mergeCell ref="B898:C898"/>
    <mergeCell ref="B899:C899"/>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921:C921"/>
    <mergeCell ref="B922:C922"/>
    <mergeCell ref="B923:C923"/>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45:C945"/>
    <mergeCell ref="B946:C946"/>
    <mergeCell ref="B947:C947"/>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69:C969"/>
    <mergeCell ref="B970:C970"/>
    <mergeCell ref="B971:C971"/>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93:C993"/>
    <mergeCell ref="B994:C994"/>
    <mergeCell ref="B995:C995"/>
    <mergeCell ref="B972:C972"/>
    <mergeCell ref="B973:C973"/>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s>
  <conditionalFormatting sqref="C7:C10">
    <cfRule type="cellIs" dxfId="7" priority="1" stopIfTrue="1" operator="equal">
      <formula>0</formula>
    </cfRule>
  </conditionalFormatting>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5"/>
  <sheetViews>
    <sheetView showGridLines="0" zoomScale="85" zoomScaleNormal="85" workbookViewId="0">
      <selection activeCell="C9" sqref="C9:I9"/>
    </sheetView>
  </sheetViews>
  <sheetFormatPr baseColWidth="10" defaultColWidth="11.42578125" defaultRowHeight="15" x14ac:dyDescent="0.25"/>
  <cols>
    <col min="1" max="1" width="11.85546875" style="20" customWidth="1"/>
    <col min="2" max="2" width="19.5703125" style="22" customWidth="1"/>
    <col min="3" max="3" width="25.140625" style="22" customWidth="1"/>
    <col min="4" max="4" width="23.5703125" style="20" customWidth="1"/>
    <col min="5" max="5" width="12.140625" style="20" customWidth="1"/>
    <col min="6" max="6" width="14.5703125" style="20" customWidth="1"/>
    <col min="7" max="7" width="14.28515625" style="20" customWidth="1"/>
    <col min="8" max="8" width="12.85546875" style="20" customWidth="1"/>
    <col min="9" max="9" width="17.28515625" style="22" customWidth="1"/>
    <col min="10" max="10" width="16.28515625" style="23" customWidth="1"/>
    <col min="11" max="11" width="23.85546875" style="22" customWidth="1"/>
    <col min="12" max="12" width="16.28515625" style="92" customWidth="1"/>
    <col min="13" max="16384" width="11.42578125" style="2"/>
  </cols>
  <sheetData>
    <row r="1" spans="1:12" ht="60" x14ac:dyDescent="0.25">
      <c r="A1" s="57"/>
      <c r="B1" s="129" t="s">
        <v>42</v>
      </c>
      <c r="C1" s="77"/>
      <c r="D1" s="77"/>
      <c r="E1" s="58"/>
      <c r="F1" s="57"/>
      <c r="G1" s="57"/>
      <c r="H1" s="57"/>
      <c r="I1" s="184" t="s">
        <v>0</v>
      </c>
      <c r="J1" s="184"/>
      <c r="K1" s="184"/>
    </row>
    <row r="2" spans="1:12" ht="7.5" customHeight="1" x14ac:dyDescent="0.25">
      <c r="A2" s="76"/>
      <c r="B2" s="76"/>
      <c r="C2" s="60"/>
      <c r="D2" s="57"/>
      <c r="E2" s="57"/>
      <c r="F2" s="57"/>
      <c r="G2" s="57"/>
      <c r="H2" s="57"/>
      <c r="I2" s="58"/>
      <c r="J2" s="58"/>
      <c r="K2" s="59"/>
    </row>
    <row r="3" spans="1:12" ht="7.5" customHeight="1" thickBot="1" x14ac:dyDescent="0.3">
      <c r="A3" s="76"/>
      <c r="B3" s="76"/>
      <c r="C3" s="60"/>
      <c r="D3" s="57"/>
      <c r="E3" s="57"/>
      <c r="F3" s="57"/>
      <c r="G3" s="57"/>
      <c r="H3" s="57"/>
      <c r="I3" s="58"/>
      <c r="J3" s="58"/>
      <c r="K3" s="59"/>
    </row>
    <row r="4" spans="1:12" ht="15.75" thickBot="1" x14ac:dyDescent="0.3">
      <c r="A4" s="64"/>
      <c r="B4" s="61" t="s">
        <v>54</v>
      </c>
      <c r="C4" s="61"/>
      <c r="D4" s="62"/>
      <c r="E4" s="62"/>
      <c r="F4" s="62"/>
      <c r="G4" s="62"/>
      <c r="H4" s="62"/>
      <c r="I4" s="61"/>
      <c r="J4" s="61"/>
      <c r="K4" s="63"/>
    </row>
    <row r="5" spans="1:12" ht="6.75" customHeight="1" x14ac:dyDescent="0.25">
      <c r="A5" s="78"/>
      <c r="B5" s="78"/>
      <c r="C5" s="69"/>
      <c r="D5" s="57"/>
      <c r="E5" s="57"/>
      <c r="F5" s="57"/>
      <c r="G5" s="57"/>
      <c r="H5" s="57"/>
      <c r="I5" s="59"/>
      <c r="J5" s="59"/>
      <c r="K5" s="59"/>
    </row>
    <row r="6" spans="1:12" ht="8.25" customHeight="1" x14ac:dyDescent="0.25">
      <c r="A6" s="128"/>
      <c r="B6" s="128"/>
      <c r="C6" s="70"/>
      <c r="D6" s="57"/>
      <c r="E6" s="57"/>
      <c r="F6" s="57"/>
      <c r="G6" s="57"/>
      <c r="H6" s="57"/>
      <c r="I6" s="59"/>
      <c r="J6" s="59"/>
      <c r="K6" s="59"/>
    </row>
    <row r="7" spans="1:12" x14ac:dyDescent="0.25">
      <c r="A7" s="208" t="s">
        <v>46</v>
      </c>
      <c r="B7" s="208"/>
      <c r="C7" s="222"/>
      <c r="D7" s="222"/>
      <c r="E7" s="222"/>
      <c r="F7" s="222"/>
      <c r="G7" s="222"/>
      <c r="H7" s="76"/>
      <c r="I7" s="52" t="s">
        <v>1</v>
      </c>
      <c r="J7" s="53"/>
      <c r="K7" s="56">
        <v>0</v>
      </c>
    </row>
    <row r="8" spans="1:12" x14ac:dyDescent="0.25">
      <c r="A8" s="208" t="s">
        <v>45</v>
      </c>
      <c r="B8" s="208"/>
      <c r="C8" s="222"/>
      <c r="D8" s="222"/>
      <c r="E8" s="222"/>
      <c r="F8" s="222"/>
      <c r="G8" s="222"/>
      <c r="H8" s="76"/>
      <c r="I8" s="54" t="s">
        <v>2</v>
      </c>
      <c r="J8" s="55"/>
      <c r="K8" s="4">
        <f>J25</f>
        <v>0</v>
      </c>
    </row>
    <row r="9" spans="1:12" s="6" customFormat="1" ht="44.25" customHeight="1" x14ac:dyDescent="0.25">
      <c r="A9" s="225"/>
      <c r="B9" s="225"/>
      <c r="C9" s="207"/>
      <c r="D9" s="207"/>
      <c r="E9" s="207"/>
      <c r="F9" s="207"/>
      <c r="G9" s="207"/>
      <c r="H9" s="207"/>
      <c r="I9" s="207"/>
      <c r="J9" s="68"/>
      <c r="K9" s="68"/>
      <c r="L9" s="93"/>
    </row>
    <row r="10" spans="1:12" ht="18" customHeight="1" x14ac:dyDescent="0.25">
      <c r="A10" s="208"/>
      <c r="B10" s="208"/>
      <c r="C10" s="207"/>
      <c r="D10" s="207"/>
      <c r="E10" s="207"/>
      <c r="F10" s="207"/>
      <c r="G10" s="207"/>
      <c r="H10" s="207"/>
      <c r="I10" s="207"/>
      <c r="J10" s="59"/>
      <c r="K10" s="59"/>
      <c r="L10" s="91"/>
    </row>
    <row r="11" spans="1:12" ht="9.75" customHeight="1" x14ac:dyDescent="0.25">
      <c r="A11" s="127"/>
      <c r="B11" s="127"/>
      <c r="C11" s="59"/>
      <c r="D11" s="57"/>
      <c r="E11" s="57"/>
      <c r="F11" s="57"/>
      <c r="G11" s="57"/>
      <c r="H11" s="57"/>
      <c r="I11" s="59"/>
      <c r="J11" s="59"/>
      <c r="K11" s="59"/>
      <c r="L11" s="91"/>
    </row>
    <row r="12" spans="1:12" ht="7.5" customHeight="1" thickBot="1" x14ac:dyDescent="0.3">
      <c r="A12" s="127"/>
      <c r="B12" s="127"/>
      <c r="C12" s="59"/>
      <c r="D12" s="57"/>
      <c r="E12" s="57"/>
      <c r="F12" s="57"/>
      <c r="G12" s="57"/>
      <c r="H12" s="57"/>
      <c r="I12" s="59"/>
      <c r="J12" s="59"/>
      <c r="K12" s="59"/>
      <c r="L12" s="105"/>
    </row>
    <row r="13" spans="1:12" customFormat="1" ht="22.5" customHeight="1" x14ac:dyDescent="0.25">
      <c r="A13" s="96" t="s">
        <v>3</v>
      </c>
      <c r="B13" s="97"/>
      <c r="C13" s="97"/>
      <c r="D13" s="97"/>
      <c r="E13" s="97"/>
      <c r="F13" s="97"/>
      <c r="G13" s="97"/>
      <c r="H13" s="97"/>
      <c r="I13" s="97"/>
      <c r="J13" s="97"/>
      <c r="K13" s="98"/>
      <c r="L13" s="106"/>
    </row>
    <row r="14" spans="1:12" customFormat="1" x14ac:dyDescent="0.25">
      <c r="A14" s="99"/>
      <c r="B14" s="95"/>
      <c r="C14" s="95"/>
      <c r="D14" s="95"/>
      <c r="E14" s="95"/>
      <c r="F14" s="95"/>
      <c r="G14" s="95"/>
      <c r="H14" s="95"/>
      <c r="I14" s="95"/>
      <c r="J14" s="95"/>
      <c r="K14" s="100"/>
      <c r="L14" s="107"/>
    </row>
    <row r="15" spans="1:12" customFormat="1" ht="30" customHeight="1" x14ac:dyDescent="0.25">
      <c r="A15" s="209" t="s">
        <v>62</v>
      </c>
      <c r="B15" s="210"/>
      <c r="C15" s="210"/>
      <c r="D15" s="210"/>
      <c r="E15" s="210"/>
      <c r="F15" s="210"/>
      <c r="G15" s="210"/>
      <c r="H15" s="210"/>
      <c r="I15" s="210"/>
      <c r="J15" s="210"/>
      <c r="K15" s="211"/>
      <c r="L15" s="107"/>
    </row>
    <row r="16" spans="1:12" customFormat="1" x14ac:dyDescent="0.25">
      <c r="A16" s="87" t="s">
        <v>58</v>
      </c>
      <c r="B16" s="86"/>
      <c r="C16" s="86"/>
      <c r="D16" s="86"/>
      <c r="E16" s="86"/>
      <c r="F16" s="86"/>
      <c r="G16" s="86"/>
      <c r="H16" s="86"/>
      <c r="I16" s="86"/>
      <c r="J16" s="86"/>
      <c r="K16" s="88"/>
      <c r="L16" s="106"/>
    </row>
    <row r="17" spans="1:12" customFormat="1" ht="13.5" customHeight="1" x14ac:dyDescent="0.25">
      <c r="A17" s="198" t="s">
        <v>59</v>
      </c>
      <c r="B17" s="199"/>
      <c r="C17" s="199"/>
      <c r="D17" s="199"/>
      <c r="E17" s="199"/>
      <c r="F17" s="199"/>
      <c r="G17" s="199"/>
      <c r="H17" s="199"/>
      <c r="I17" s="199"/>
      <c r="J17" s="199"/>
      <c r="K17" s="200"/>
      <c r="L17" s="108"/>
    </row>
    <row r="18" spans="1:12" customFormat="1" ht="12.75" customHeight="1" x14ac:dyDescent="0.25">
      <c r="A18" s="198"/>
      <c r="B18" s="199"/>
      <c r="C18" s="199"/>
      <c r="D18" s="199"/>
      <c r="E18" s="199"/>
      <c r="F18" s="199"/>
      <c r="G18" s="199"/>
      <c r="H18" s="199"/>
      <c r="I18" s="199"/>
      <c r="J18" s="199"/>
      <c r="K18" s="200"/>
      <c r="L18" s="107"/>
    </row>
    <row r="19" spans="1:12" customFormat="1" x14ac:dyDescent="0.25">
      <c r="A19" s="87" t="s">
        <v>4</v>
      </c>
      <c r="B19" s="86"/>
      <c r="C19" s="86"/>
      <c r="D19" s="86"/>
      <c r="E19" s="86"/>
      <c r="F19" s="86"/>
      <c r="G19" s="86"/>
      <c r="H19" s="86"/>
      <c r="I19" s="86"/>
      <c r="J19" s="86"/>
      <c r="K19" s="88"/>
      <c r="L19" s="106"/>
    </row>
    <row r="20" spans="1:12" customFormat="1" x14ac:dyDescent="0.25">
      <c r="A20" s="87" t="s">
        <v>43</v>
      </c>
      <c r="B20" s="86"/>
      <c r="C20" s="86"/>
      <c r="D20" s="86"/>
      <c r="E20" s="86"/>
      <c r="F20" s="86"/>
      <c r="G20" s="86"/>
      <c r="H20" s="86"/>
      <c r="I20" s="86"/>
      <c r="J20" s="86"/>
      <c r="K20" s="88"/>
      <c r="L20" s="106"/>
    </row>
    <row r="21" spans="1:12" customFormat="1" ht="15.75" thickBot="1" x14ac:dyDescent="0.3">
      <c r="A21" s="101"/>
      <c r="B21" s="102"/>
      <c r="C21" s="102"/>
      <c r="D21" s="102"/>
      <c r="E21" s="102"/>
      <c r="F21" s="102"/>
      <c r="G21" s="102"/>
      <c r="H21" s="102"/>
      <c r="I21" s="102"/>
      <c r="J21" s="102"/>
      <c r="K21" s="103"/>
      <c r="L21" s="107"/>
    </row>
    <row r="22" spans="1:12" x14ac:dyDescent="0.25">
      <c r="A22" s="1"/>
      <c r="B22" s="2"/>
      <c r="C22" s="2"/>
      <c r="D22" s="1"/>
      <c r="E22" s="1"/>
      <c r="F22" s="1"/>
      <c r="G22" s="1"/>
      <c r="H22" s="1"/>
      <c r="I22" s="2"/>
      <c r="J22" s="2"/>
      <c r="K22" s="2"/>
      <c r="L22" s="105"/>
    </row>
    <row r="23" spans="1:12" x14ac:dyDescent="0.25">
      <c r="A23" s="1"/>
      <c r="B23" s="2"/>
      <c r="C23" s="2"/>
      <c r="D23" s="1"/>
      <c r="E23" s="1"/>
      <c r="F23" s="1"/>
      <c r="G23" s="1"/>
      <c r="H23" s="1"/>
      <c r="I23" s="2"/>
      <c r="J23" s="2"/>
      <c r="K23" s="2"/>
      <c r="L23" s="91"/>
    </row>
    <row r="24" spans="1:12" x14ac:dyDescent="0.25">
      <c r="A24" s="1"/>
      <c r="B24" s="2"/>
      <c r="C24" s="2"/>
      <c r="D24" s="1"/>
      <c r="E24" s="1"/>
      <c r="F24" s="1"/>
      <c r="G24" s="1"/>
      <c r="H24" s="1"/>
      <c r="I24" s="2"/>
      <c r="J24" s="2"/>
      <c r="K24" s="2"/>
      <c r="L24" s="91"/>
    </row>
    <row r="25" spans="1:12" ht="23.25" customHeight="1" x14ac:dyDescent="0.25">
      <c r="A25" s="7"/>
      <c r="B25" s="2" t="s">
        <v>54</v>
      </c>
      <c r="C25" s="2"/>
      <c r="D25" s="1"/>
      <c r="E25" s="1"/>
      <c r="F25" s="1"/>
      <c r="G25" s="1"/>
      <c r="H25" s="51" t="s">
        <v>5</v>
      </c>
      <c r="I25" s="8">
        <f xml:space="preserve"> SUM(I28:I65535)</f>
        <v>0</v>
      </c>
      <c r="J25" s="8">
        <f xml:space="preserve"> SUM(J28:J65535)</f>
        <v>0</v>
      </c>
      <c r="K25" s="2"/>
      <c r="L25" s="91"/>
    </row>
    <row r="26" spans="1:12" ht="57" customHeight="1" x14ac:dyDescent="0.25">
      <c r="A26" s="224" t="s">
        <v>6</v>
      </c>
      <c r="B26" s="216" t="s">
        <v>60</v>
      </c>
      <c r="C26" s="216"/>
      <c r="D26" s="188" t="s">
        <v>7</v>
      </c>
      <c r="E26" s="188" t="s">
        <v>8</v>
      </c>
      <c r="F26" s="188" t="s">
        <v>9</v>
      </c>
      <c r="G26" s="188" t="s">
        <v>10</v>
      </c>
      <c r="H26" s="188" t="s">
        <v>11</v>
      </c>
      <c r="I26" s="49" t="s">
        <v>12</v>
      </c>
      <c r="J26" s="49" t="s">
        <v>61</v>
      </c>
      <c r="K26" s="188" t="s">
        <v>39</v>
      </c>
      <c r="L26" s="91"/>
    </row>
    <row r="27" spans="1:12" x14ac:dyDescent="0.25">
      <c r="A27" s="224"/>
      <c r="B27" s="216"/>
      <c r="C27" s="216"/>
      <c r="D27" s="188"/>
      <c r="E27" s="188"/>
      <c r="F27" s="188"/>
      <c r="G27" s="188"/>
      <c r="H27" s="188"/>
      <c r="I27" s="50" t="s">
        <v>13</v>
      </c>
      <c r="J27" s="50" t="s">
        <v>14</v>
      </c>
      <c r="K27" s="188"/>
      <c r="L27" s="91"/>
    </row>
    <row r="28" spans="1:12" s="12" customFormat="1" ht="12.75" customHeight="1" x14ac:dyDescent="0.25">
      <c r="A28" s="48">
        <v>1</v>
      </c>
      <c r="B28" s="215"/>
      <c r="C28" s="215"/>
      <c r="D28" s="9"/>
      <c r="E28" s="9"/>
      <c r="F28" s="9"/>
      <c r="G28" s="10"/>
      <c r="H28" s="10"/>
      <c r="I28" s="11"/>
      <c r="J28" s="11"/>
      <c r="K28" s="9"/>
      <c r="L28" s="94"/>
    </row>
    <row r="29" spans="1:12" s="12" customFormat="1" x14ac:dyDescent="0.25">
      <c r="A29" s="48">
        <v>2</v>
      </c>
      <c r="B29" s="215"/>
      <c r="C29" s="215"/>
      <c r="D29" s="9"/>
      <c r="E29" s="9"/>
      <c r="F29" s="9"/>
      <c r="G29" s="10"/>
      <c r="H29" s="10"/>
      <c r="I29" s="11"/>
      <c r="J29" s="11"/>
      <c r="K29" s="9"/>
      <c r="L29" s="94"/>
    </row>
    <row r="30" spans="1:12" s="12" customFormat="1" x14ac:dyDescent="0.25">
      <c r="A30" s="48">
        <v>3</v>
      </c>
      <c r="B30" s="215"/>
      <c r="C30" s="215"/>
      <c r="D30" s="9"/>
      <c r="E30" s="9"/>
      <c r="F30" s="9"/>
      <c r="G30" s="10"/>
      <c r="H30" s="10"/>
      <c r="I30" s="11"/>
      <c r="J30" s="11"/>
      <c r="K30" s="9"/>
      <c r="L30" s="94"/>
    </row>
    <row r="31" spans="1:12" s="12" customFormat="1" x14ac:dyDescent="0.25">
      <c r="A31" s="48">
        <v>4</v>
      </c>
      <c r="B31" s="215"/>
      <c r="C31" s="215"/>
      <c r="D31" s="9"/>
      <c r="E31" s="9"/>
      <c r="F31" s="9"/>
      <c r="G31" s="10"/>
      <c r="H31" s="10"/>
      <c r="I31" s="11"/>
      <c r="J31" s="11"/>
      <c r="K31" s="9"/>
      <c r="L31" s="94"/>
    </row>
    <row r="32" spans="1:12" s="12" customFormat="1" x14ac:dyDescent="0.25">
      <c r="A32" s="48">
        <v>5</v>
      </c>
      <c r="B32" s="215"/>
      <c r="C32" s="215"/>
      <c r="D32" s="9"/>
      <c r="E32" s="9"/>
      <c r="F32" s="9"/>
      <c r="G32" s="10"/>
      <c r="H32" s="10"/>
      <c r="I32" s="11"/>
      <c r="J32" s="11"/>
      <c r="K32" s="9"/>
      <c r="L32" s="94"/>
    </row>
    <row r="33" spans="1:12" s="12" customFormat="1" x14ac:dyDescent="0.25">
      <c r="A33" s="48">
        <v>6</v>
      </c>
      <c r="B33" s="215"/>
      <c r="C33" s="215"/>
      <c r="D33" s="9"/>
      <c r="E33" s="9"/>
      <c r="F33" s="9"/>
      <c r="G33" s="10"/>
      <c r="H33" s="10"/>
      <c r="I33" s="11"/>
      <c r="J33" s="11"/>
      <c r="K33" s="9"/>
      <c r="L33" s="94"/>
    </row>
    <row r="34" spans="1:12" s="12" customFormat="1" x14ac:dyDescent="0.25">
      <c r="A34" s="48">
        <v>7</v>
      </c>
      <c r="B34" s="215"/>
      <c r="C34" s="215"/>
      <c r="D34" s="9"/>
      <c r="E34" s="9"/>
      <c r="F34" s="9"/>
      <c r="G34" s="10"/>
      <c r="H34" s="10"/>
      <c r="I34" s="11"/>
      <c r="J34" s="11"/>
      <c r="K34" s="9"/>
      <c r="L34" s="94"/>
    </row>
    <row r="35" spans="1:12" s="12" customFormat="1" x14ac:dyDescent="0.25">
      <c r="A35" s="48">
        <v>8</v>
      </c>
      <c r="B35" s="215"/>
      <c r="C35" s="215"/>
      <c r="D35" s="13"/>
      <c r="E35" s="13"/>
      <c r="F35" s="13"/>
      <c r="G35" s="14"/>
      <c r="H35" s="14"/>
      <c r="I35" s="11"/>
      <c r="J35" s="11"/>
      <c r="K35" s="13"/>
      <c r="L35" s="94"/>
    </row>
    <row r="36" spans="1:12" s="12" customFormat="1" x14ac:dyDescent="0.25">
      <c r="A36" s="48">
        <v>9</v>
      </c>
      <c r="B36" s="215"/>
      <c r="C36" s="215"/>
      <c r="D36" s="13"/>
      <c r="E36" s="13"/>
      <c r="F36" s="13"/>
      <c r="G36" s="14"/>
      <c r="H36" s="14"/>
      <c r="I36" s="11"/>
      <c r="J36" s="11"/>
      <c r="K36" s="13"/>
      <c r="L36" s="94"/>
    </row>
    <row r="37" spans="1:12" s="12" customFormat="1" x14ac:dyDescent="0.25">
      <c r="A37" s="48">
        <v>10</v>
      </c>
      <c r="B37" s="215"/>
      <c r="C37" s="215"/>
      <c r="D37" s="13"/>
      <c r="E37" s="13"/>
      <c r="F37" s="13"/>
      <c r="G37" s="14"/>
      <c r="H37" s="14"/>
      <c r="I37" s="11"/>
      <c r="J37" s="11"/>
      <c r="K37" s="13"/>
      <c r="L37" s="94"/>
    </row>
    <row r="38" spans="1:12" s="12" customFormat="1" x14ac:dyDescent="0.25">
      <c r="A38" s="48">
        <v>11</v>
      </c>
      <c r="B38" s="215"/>
      <c r="C38" s="215"/>
      <c r="D38" s="13"/>
      <c r="E38" s="13"/>
      <c r="F38" s="13"/>
      <c r="G38" s="14"/>
      <c r="H38" s="14"/>
      <c r="I38" s="11"/>
      <c r="J38" s="11"/>
      <c r="K38" s="13"/>
      <c r="L38" s="94"/>
    </row>
    <row r="39" spans="1:12" s="12" customFormat="1" x14ac:dyDescent="0.25">
      <c r="A39" s="48">
        <v>12</v>
      </c>
      <c r="B39" s="215"/>
      <c r="C39" s="215"/>
      <c r="D39" s="13"/>
      <c r="E39" s="13"/>
      <c r="F39" s="13"/>
      <c r="G39" s="14"/>
      <c r="H39" s="14"/>
      <c r="I39" s="11"/>
      <c r="J39" s="11"/>
      <c r="K39" s="13"/>
      <c r="L39" s="94"/>
    </row>
    <row r="40" spans="1:12" s="12" customFormat="1" x14ac:dyDescent="0.25">
      <c r="A40" s="48">
        <v>13</v>
      </c>
      <c r="B40" s="215"/>
      <c r="C40" s="215"/>
      <c r="D40" s="13"/>
      <c r="E40" s="13"/>
      <c r="F40" s="13"/>
      <c r="G40" s="14"/>
      <c r="H40" s="14"/>
      <c r="I40" s="11"/>
      <c r="J40" s="11"/>
      <c r="K40" s="13"/>
      <c r="L40" s="94"/>
    </row>
    <row r="41" spans="1:12" s="12" customFormat="1" x14ac:dyDescent="0.25">
      <c r="A41" s="48">
        <v>14</v>
      </c>
      <c r="B41" s="215"/>
      <c r="C41" s="215"/>
      <c r="D41" s="13"/>
      <c r="E41" s="13"/>
      <c r="F41" s="13"/>
      <c r="G41" s="14"/>
      <c r="H41" s="14"/>
      <c r="I41" s="11"/>
      <c r="J41" s="11"/>
      <c r="K41" s="13"/>
      <c r="L41" s="94"/>
    </row>
    <row r="42" spans="1:12" s="12" customFormat="1" x14ac:dyDescent="0.25">
      <c r="A42" s="48">
        <v>15</v>
      </c>
      <c r="B42" s="215"/>
      <c r="C42" s="215"/>
      <c r="D42" s="13"/>
      <c r="E42" s="13"/>
      <c r="F42" s="13"/>
      <c r="G42" s="14"/>
      <c r="H42" s="14"/>
      <c r="I42" s="11"/>
      <c r="J42" s="11"/>
      <c r="K42" s="13"/>
      <c r="L42" s="94"/>
    </row>
    <row r="43" spans="1:12" s="12" customFormat="1" x14ac:dyDescent="0.25">
      <c r="A43" s="48">
        <v>16</v>
      </c>
      <c r="B43" s="215"/>
      <c r="C43" s="215"/>
      <c r="D43" s="13"/>
      <c r="E43" s="13"/>
      <c r="F43" s="13"/>
      <c r="G43" s="14"/>
      <c r="H43" s="14"/>
      <c r="I43" s="11"/>
      <c r="J43" s="11"/>
      <c r="K43" s="13"/>
      <c r="L43" s="94"/>
    </row>
    <row r="44" spans="1:12" s="12" customFormat="1" x14ac:dyDescent="0.25">
      <c r="A44" s="48">
        <v>17</v>
      </c>
      <c r="B44" s="215"/>
      <c r="C44" s="215"/>
      <c r="D44" s="13"/>
      <c r="E44" s="13"/>
      <c r="F44" s="13"/>
      <c r="G44" s="14"/>
      <c r="H44" s="14"/>
      <c r="I44" s="11"/>
      <c r="J44" s="11"/>
      <c r="K44" s="13"/>
      <c r="L44" s="94"/>
    </row>
    <row r="45" spans="1:12" s="12" customFormat="1" x14ac:dyDescent="0.25">
      <c r="A45" s="48">
        <v>18</v>
      </c>
      <c r="B45" s="215"/>
      <c r="C45" s="215"/>
      <c r="D45" s="15"/>
      <c r="E45" s="15"/>
      <c r="F45" s="15"/>
      <c r="G45" s="16"/>
      <c r="H45" s="17"/>
      <c r="I45" s="11"/>
      <c r="J45" s="11"/>
      <c r="K45" s="18"/>
      <c r="L45" s="94"/>
    </row>
    <row r="46" spans="1:12" s="12" customFormat="1" x14ac:dyDescent="0.25">
      <c r="A46" s="48">
        <v>19</v>
      </c>
      <c r="B46" s="215"/>
      <c r="C46" s="215"/>
      <c r="D46" s="19"/>
      <c r="E46" s="19"/>
      <c r="F46" s="19"/>
      <c r="G46" s="17"/>
      <c r="H46" s="17"/>
      <c r="I46" s="11"/>
      <c r="J46" s="11"/>
      <c r="K46" s="18"/>
      <c r="L46" s="94"/>
    </row>
    <row r="47" spans="1:12" s="12" customFormat="1" x14ac:dyDescent="0.25">
      <c r="A47" s="48">
        <v>20</v>
      </c>
      <c r="B47" s="215"/>
      <c r="C47" s="215"/>
      <c r="D47" s="19"/>
      <c r="E47" s="19"/>
      <c r="F47" s="19"/>
      <c r="G47" s="17"/>
      <c r="H47" s="17"/>
      <c r="I47" s="11"/>
      <c r="J47" s="11"/>
      <c r="K47" s="18"/>
      <c r="L47" s="94"/>
    </row>
    <row r="48" spans="1:12" s="12" customFormat="1" x14ac:dyDescent="0.25">
      <c r="A48" s="48">
        <v>21</v>
      </c>
      <c r="B48" s="215"/>
      <c r="C48" s="215"/>
      <c r="D48" s="19"/>
      <c r="E48" s="19"/>
      <c r="F48" s="19"/>
      <c r="G48" s="17"/>
      <c r="H48" s="17"/>
      <c r="I48" s="11"/>
      <c r="J48" s="11"/>
      <c r="K48" s="18"/>
      <c r="L48" s="94"/>
    </row>
    <row r="49" spans="1:12" s="12" customFormat="1" x14ac:dyDescent="0.25">
      <c r="A49" s="48">
        <v>22</v>
      </c>
      <c r="B49" s="215"/>
      <c r="C49" s="215"/>
      <c r="D49" s="19"/>
      <c r="E49" s="19"/>
      <c r="F49" s="19"/>
      <c r="G49" s="17"/>
      <c r="H49" s="17"/>
      <c r="I49" s="11"/>
      <c r="J49" s="11"/>
      <c r="K49" s="18"/>
      <c r="L49" s="94"/>
    </row>
    <row r="50" spans="1:12" s="12" customFormat="1" x14ac:dyDescent="0.25">
      <c r="A50" s="48">
        <v>23</v>
      </c>
      <c r="B50" s="215"/>
      <c r="C50" s="215"/>
      <c r="D50" s="19"/>
      <c r="E50" s="19"/>
      <c r="F50" s="19"/>
      <c r="G50" s="17"/>
      <c r="H50" s="17"/>
      <c r="I50" s="11"/>
      <c r="J50" s="11"/>
      <c r="K50" s="18"/>
      <c r="L50" s="94"/>
    </row>
    <row r="51" spans="1:12" s="12" customFormat="1" x14ac:dyDescent="0.25">
      <c r="A51" s="48">
        <v>24</v>
      </c>
      <c r="B51" s="215"/>
      <c r="C51" s="215"/>
      <c r="D51" s="19"/>
      <c r="E51" s="19"/>
      <c r="F51" s="19"/>
      <c r="G51" s="17"/>
      <c r="H51" s="17"/>
      <c r="I51" s="11"/>
      <c r="J51" s="11"/>
      <c r="K51" s="18"/>
      <c r="L51" s="94"/>
    </row>
    <row r="52" spans="1:12" s="12" customFormat="1" x14ac:dyDescent="0.25">
      <c r="A52" s="48">
        <v>25</v>
      </c>
      <c r="B52" s="215"/>
      <c r="C52" s="215"/>
      <c r="D52" s="19"/>
      <c r="E52" s="19"/>
      <c r="F52" s="19"/>
      <c r="G52" s="17"/>
      <c r="H52" s="17"/>
      <c r="I52" s="11"/>
      <c r="J52" s="11"/>
      <c r="K52" s="18"/>
      <c r="L52" s="94"/>
    </row>
    <row r="53" spans="1:12" s="12" customFormat="1" x14ac:dyDescent="0.25">
      <c r="A53" s="48">
        <v>26</v>
      </c>
      <c r="B53" s="215"/>
      <c r="C53" s="215"/>
      <c r="D53" s="19"/>
      <c r="E53" s="19"/>
      <c r="F53" s="19"/>
      <c r="G53" s="17"/>
      <c r="H53" s="17"/>
      <c r="I53" s="11"/>
      <c r="J53" s="11"/>
      <c r="K53" s="18"/>
      <c r="L53" s="94"/>
    </row>
    <row r="54" spans="1:12" s="12" customFormat="1" x14ac:dyDescent="0.25">
      <c r="A54" s="48">
        <v>27</v>
      </c>
      <c r="B54" s="215"/>
      <c r="C54" s="215"/>
      <c r="D54" s="19"/>
      <c r="E54" s="19"/>
      <c r="F54" s="19"/>
      <c r="G54" s="17"/>
      <c r="H54" s="17"/>
      <c r="I54" s="11"/>
      <c r="J54" s="11"/>
      <c r="K54" s="18"/>
      <c r="L54" s="94"/>
    </row>
    <row r="55" spans="1:12" s="12" customFormat="1" x14ac:dyDescent="0.25">
      <c r="A55" s="48">
        <v>28</v>
      </c>
      <c r="B55" s="215"/>
      <c r="C55" s="215"/>
      <c r="D55" s="19"/>
      <c r="E55" s="19"/>
      <c r="F55" s="19"/>
      <c r="G55" s="17"/>
      <c r="H55" s="17"/>
      <c r="I55" s="11"/>
      <c r="J55" s="11"/>
      <c r="K55" s="18"/>
      <c r="L55" s="94"/>
    </row>
    <row r="56" spans="1:12" s="12" customFormat="1" x14ac:dyDescent="0.25">
      <c r="A56" s="48">
        <v>29</v>
      </c>
      <c r="B56" s="215"/>
      <c r="C56" s="215"/>
      <c r="D56" s="19"/>
      <c r="E56" s="19"/>
      <c r="F56" s="19"/>
      <c r="G56" s="17"/>
      <c r="H56" s="17"/>
      <c r="I56" s="11"/>
      <c r="J56" s="11"/>
      <c r="K56" s="18"/>
      <c r="L56" s="94"/>
    </row>
    <row r="57" spans="1:12" s="12" customFormat="1" x14ac:dyDescent="0.25">
      <c r="A57" s="48">
        <v>30</v>
      </c>
      <c r="B57" s="215"/>
      <c r="C57" s="215"/>
      <c r="D57" s="19"/>
      <c r="E57" s="19"/>
      <c r="F57" s="19"/>
      <c r="G57" s="17"/>
      <c r="H57" s="17"/>
      <c r="I57" s="11"/>
      <c r="J57" s="11"/>
      <c r="K57" s="18"/>
      <c r="L57" s="94"/>
    </row>
    <row r="58" spans="1:12" s="12" customFormat="1" x14ac:dyDescent="0.25">
      <c r="A58" s="48">
        <v>31</v>
      </c>
      <c r="B58" s="215"/>
      <c r="C58" s="215"/>
      <c r="D58" s="19"/>
      <c r="E58" s="19"/>
      <c r="F58" s="19"/>
      <c r="G58" s="17"/>
      <c r="H58" s="17"/>
      <c r="I58" s="11"/>
      <c r="J58" s="11"/>
      <c r="K58" s="18"/>
      <c r="L58" s="94"/>
    </row>
    <row r="59" spans="1:12" s="12" customFormat="1" x14ac:dyDescent="0.25">
      <c r="A59" s="48">
        <v>32</v>
      </c>
      <c r="B59" s="215"/>
      <c r="C59" s="215"/>
      <c r="D59" s="19"/>
      <c r="E59" s="19"/>
      <c r="F59" s="19"/>
      <c r="G59" s="17"/>
      <c r="H59" s="17"/>
      <c r="I59" s="11"/>
      <c r="J59" s="11"/>
      <c r="K59" s="18"/>
      <c r="L59" s="94"/>
    </row>
    <row r="60" spans="1:12" s="12" customFormat="1" x14ac:dyDescent="0.25">
      <c r="A60" s="48">
        <v>33</v>
      </c>
      <c r="B60" s="215"/>
      <c r="C60" s="215"/>
      <c r="D60" s="19"/>
      <c r="E60" s="19"/>
      <c r="F60" s="19"/>
      <c r="G60" s="17"/>
      <c r="H60" s="17"/>
      <c r="I60" s="11"/>
      <c r="J60" s="11"/>
      <c r="K60" s="18"/>
      <c r="L60" s="94"/>
    </row>
    <row r="61" spans="1:12" s="12" customFormat="1" x14ac:dyDescent="0.25">
      <c r="A61" s="48">
        <v>34</v>
      </c>
      <c r="B61" s="215"/>
      <c r="C61" s="215"/>
      <c r="D61" s="19"/>
      <c r="E61" s="19"/>
      <c r="F61" s="19"/>
      <c r="G61" s="17"/>
      <c r="H61" s="17"/>
      <c r="I61" s="11"/>
      <c r="J61" s="11"/>
      <c r="K61" s="18"/>
      <c r="L61" s="94"/>
    </row>
    <row r="62" spans="1:12" s="12" customFormat="1" x14ac:dyDescent="0.25">
      <c r="A62" s="48">
        <v>35</v>
      </c>
      <c r="B62" s="215"/>
      <c r="C62" s="215"/>
      <c r="D62" s="19"/>
      <c r="E62" s="19"/>
      <c r="F62" s="19"/>
      <c r="G62" s="17"/>
      <c r="H62" s="17"/>
      <c r="I62" s="11"/>
      <c r="J62" s="11"/>
      <c r="K62" s="18"/>
      <c r="L62" s="94"/>
    </row>
    <row r="63" spans="1:12" s="12" customFormat="1" x14ac:dyDescent="0.25">
      <c r="A63" s="48">
        <v>36</v>
      </c>
      <c r="B63" s="215"/>
      <c r="C63" s="215"/>
      <c r="D63" s="19"/>
      <c r="E63" s="19"/>
      <c r="F63" s="19"/>
      <c r="G63" s="17"/>
      <c r="H63" s="17"/>
      <c r="I63" s="11"/>
      <c r="J63" s="11"/>
      <c r="K63" s="18"/>
      <c r="L63" s="94"/>
    </row>
    <row r="64" spans="1:12" s="12" customFormat="1" x14ac:dyDescent="0.25">
      <c r="A64" s="48">
        <v>37</v>
      </c>
      <c r="B64" s="215"/>
      <c r="C64" s="215"/>
      <c r="D64" s="19"/>
      <c r="E64" s="19"/>
      <c r="F64" s="19"/>
      <c r="G64" s="17"/>
      <c r="H64" s="17"/>
      <c r="I64" s="11"/>
      <c r="J64" s="11"/>
      <c r="K64" s="18"/>
      <c r="L64" s="94"/>
    </row>
    <row r="65" spans="1:12" s="12" customFormat="1" x14ac:dyDescent="0.25">
      <c r="A65" s="48">
        <v>38</v>
      </c>
      <c r="B65" s="215"/>
      <c r="C65" s="215"/>
      <c r="D65" s="19"/>
      <c r="E65" s="19"/>
      <c r="F65" s="19"/>
      <c r="G65" s="17"/>
      <c r="H65" s="17"/>
      <c r="I65" s="11"/>
      <c r="J65" s="11"/>
      <c r="K65" s="18"/>
      <c r="L65" s="94"/>
    </row>
    <row r="66" spans="1:12" s="12" customFormat="1" x14ac:dyDescent="0.25">
      <c r="A66" s="48">
        <v>39</v>
      </c>
      <c r="B66" s="215"/>
      <c r="C66" s="215"/>
      <c r="D66" s="19"/>
      <c r="E66" s="19"/>
      <c r="F66" s="19"/>
      <c r="G66" s="17"/>
      <c r="H66" s="17"/>
      <c r="I66" s="11"/>
      <c r="J66" s="11"/>
      <c r="K66" s="18"/>
      <c r="L66" s="94"/>
    </row>
    <row r="67" spans="1:12" s="12" customFormat="1" x14ac:dyDescent="0.25">
      <c r="A67" s="48">
        <v>40</v>
      </c>
      <c r="B67" s="215"/>
      <c r="C67" s="215"/>
      <c r="D67" s="19"/>
      <c r="E67" s="19"/>
      <c r="F67" s="19"/>
      <c r="G67" s="17"/>
      <c r="H67" s="17"/>
      <c r="I67" s="11"/>
      <c r="J67" s="11"/>
      <c r="K67" s="18"/>
      <c r="L67" s="94"/>
    </row>
    <row r="68" spans="1:12" s="12" customFormat="1" x14ac:dyDescent="0.25">
      <c r="A68" s="48">
        <v>41</v>
      </c>
      <c r="B68" s="215"/>
      <c r="C68" s="215"/>
      <c r="D68" s="19"/>
      <c r="E68" s="19"/>
      <c r="F68" s="19"/>
      <c r="G68" s="17"/>
      <c r="H68" s="17"/>
      <c r="I68" s="11"/>
      <c r="J68" s="11"/>
      <c r="K68" s="18"/>
      <c r="L68" s="94"/>
    </row>
    <row r="69" spans="1:12" s="12" customFormat="1" x14ac:dyDescent="0.25">
      <c r="A69" s="48">
        <v>42</v>
      </c>
      <c r="B69" s="215"/>
      <c r="C69" s="215"/>
      <c r="D69" s="19"/>
      <c r="E69" s="19"/>
      <c r="F69" s="19"/>
      <c r="G69" s="17"/>
      <c r="H69" s="17"/>
      <c r="I69" s="11"/>
      <c r="J69" s="11"/>
      <c r="K69" s="18"/>
      <c r="L69" s="94"/>
    </row>
    <row r="70" spans="1:12" s="12" customFormat="1" x14ac:dyDescent="0.25">
      <c r="A70" s="48">
        <v>43</v>
      </c>
      <c r="B70" s="215"/>
      <c r="C70" s="215"/>
      <c r="D70" s="19"/>
      <c r="E70" s="19"/>
      <c r="F70" s="19"/>
      <c r="G70" s="17"/>
      <c r="H70" s="17"/>
      <c r="I70" s="11"/>
      <c r="J70" s="11"/>
      <c r="K70" s="18"/>
      <c r="L70" s="94"/>
    </row>
    <row r="71" spans="1:12" s="12" customFormat="1" x14ac:dyDescent="0.25">
      <c r="A71" s="48">
        <v>44</v>
      </c>
      <c r="B71" s="215"/>
      <c r="C71" s="215"/>
      <c r="D71" s="19"/>
      <c r="E71" s="19"/>
      <c r="F71" s="19"/>
      <c r="G71" s="17"/>
      <c r="H71" s="17"/>
      <c r="I71" s="11"/>
      <c r="J71" s="11"/>
      <c r="K71" s="18"/>
      <c r="L71" s="94"/>
    </row>
    <row r="72" spans="1:12" s="12" customFormat="1" x14ac:dyDescent="0.25">
      <c r="A72" s="48">
        <v>45</v>
      </c>
      <c r="B72" s="215"/>
      <c r="C72" s="215"/>
      <c r="D72" s="19"/>
      <c r="E72" s="19"/>
      <c r="F72" s="19"/>
      <c r="G72" s="17"/>
      <c r="H72" s="17"/>
      <c r="I72" s="11"/>
      <c r="J72" s="11"/>
      <c r="K72" s="18"/>
      <c r="L72" s="94"/>
    </row>
    <row r="73" spans="1:12" s="12" customFormat="1" x14ac:dyDescent="0.25">
      <c r="A73" s="48">
        <v>46</v>
      </c>
      <c r="B73" s="215"/>
      <c r="C73" s="215"/>
      <c r="D73" s="19"/>
      <c r="E73" s="19"/>
      <c r="F73" s="19"/>
      <c r="G73" s="17"/>
      <c r="H73" s="17"/>
      <c r="I73" s="11"/>
      <c r="J73" s="11"/>
      <c r="K73" s="18"/>
      <c r="L73" s="94"/>
    </row>
    <row r="74" spans="1:12" s="12" customFormat="1" x14ac:dyDescent="0.25">
      <c r="A74" s="48">
        <v>47</v>
      </c>
      <c r="B74" s="215"/>
      <c r="C74" s="215"/>
      <c r="D74" s="19"/>
      <c r="E74" s="19"/>
      <c r="F74" s="19"/>
      <c r="G74" s="17"/>
      <c r="H74" s="17"/>
      <c r="I74" s="11"/>
      <c r="J74" s="11"/>
      <c r="K74" s="18"/>
      <c r="L74" s="94"/>
    </row>
    <row r="75" spans="1:12" s="12" customFormat="1" x14ac:dyDescent="0.25">
      <c r="A75" s="48">
        <v>48</v>
      </c>
      <c r="B75" s="215"/>
      <c r="C75" s="215"/>
      <c r="D75" s="19"/>
      <c r="E75" s="19"/>
      <c r="F75" s="19"/>
      <c r="G75" s="17"/>
      <c r="H75" s="17"/>
      <c r="I75" s="11"/>
      <c r="J75" s="11"/>
      <c r="K75" s="18"/>
      <c r="L75" s="94"/>
    </row>
    <row r="76" spans="1:12" s="12" customFormat="1" x14ac:dyDescent="0.25">
      <c r="A76" s="48">
        <v>49</v>
      </c>
      <c r="B76" s="215"/>
      <c r="C76" s="215"/>
      <c r="D76" s="19"/>
      <c r="E76" s="19"/>
      <c r="F76" s="19"/>
      <c r="G76" s="17"/>
      <c r="H76" s="17"/>
      <c r="I76" s="11"/>
      <c r="J76" s="11"/>
      <c r="K76" s="18"/>
      <c r="L76" s="94"/>
    </row>
    <row r="77" spans="1:12" s="12" customFormat="1" x14ac:dyDescent="0.25">
      <c r="A77" s="48">
        <v>50</v>
      </c>
      <c r="B77" s="215"/>
      <c r="C77" s="215"/>
      <c r="D77" s="19"/>
      <c r="E77" s="19"/>
      <c r="F77" s="19"/>
      <c r="G77" s="17"/>
      <c r="H77" s="17"/>
      <c r="I77" s="11"/>
      <c r="J77" s="11"/>
      <c r="K77" s="18"/>
      <c r="L77" s="94"/>
    </row>
    <row r="78" spans="1:12" s="12" customFormat="1" x14ac:dyDescent="0.25">
      <c r="A78" s="48">
        <v>51</v>
      </c>
      <c r="B78" s="215"/>
      <c r="C78" s="215"/>
      <c r="D78" s="19"/>
      <c r="E78" s="19"/>
      <c r="F78" s="19"/>
      <c r="G78" s="17"/>
      <c r="H78" s="17"/>
      <c r="I78" s="11"/>
      <c r="J78" s="11"/>
      <c r="K78" s="18"/>
      <c r="L78" s="94"/>
    </row>
    <row r="79" spans="1:12" s="12" customFormat="1" x14ac:dyDescent="0.25">
      <c r="A79" s="48">
        <v>52</v>
      </c>
      <c r="B79" s="215"/>
      <c r="C79" s="215"/>
      <c r="D79" s="19"/>
      <c r="E79" s="19"/>
      <c r="F79" s="19"/>
      <c r="G79" s="17"/>
      <c r="H79" s="17"/>
      <c r="I79" s="11"/>
      <c r="J79" s="11"/>
      <c r="K79" s="18"/>
      <c r="L79" s="94"/>
    </row>
    <row r="80" spans="1:12" s="12" customFormat="1" x14ac:dyDescent="0.25">
      <c r="A80" s="48">
        <v>53</v>
      </c>
      <c r="B80" s="215"/>
      <c r="C80" s="215"/>
      <c r="D80" s="19"/>
      <c r="E80" s="19"/>
      <c r="F80" s="19"/>
      <c r="G80" s="17"/>
      <c r="H80" s="17"/>
      <c r="I80" s="11"/>
      <c r="J80" s="11"/>
      <c r="K80" s="18"/>
      <c r="L80" s="94"/>
    </row>
    <row r="81" spans="1:12" s="12" customFormat="1" x14ac:dyDescent="0.25">
      <c r="A81" s="48">
        <v>54</v>
      </c>
      <c r="B81" s="215"/>
      <c r="C81" s="215"/>
      <c r="D81" s="19"/>
      <c r="E81" s="19"/>
      <c r="F81" s="19"/>
      <c r="G81" s="17"/>
      <c r="H81" s="17"/>
      <c r="I81" s="11"/>
      <c r="J81" s="11"/>
      <c r="K81" s="18"/>
      <c r="L81" s="94"/>
    </row>
    <row r="82" spans="1:12" s="12" customFormat="1" x14ac:dyDescent="0.25">
      <c r="A82" s="48">
        <v>55</v>
      </c>
      <c r="B82" s="215"/>
      <c r="C82" s="215"/>
      <c r="D82" s="19"/>
      <c r="E82" s="19"/>
      <c r="F82" s="19"/>
      <c r="G82" s="17"/>
      <c r="H82" s="17"/>
      <c r="I82" s="11"/>
      <c r="J82" s="11"/>
      <c r="K82" s="18"/>
      <c r="L82" s="94"/>
    </row>
    <row r="83" spans="1:12" s="12" customFormat="1" x14ac:dyDescent="0.25">
      <c r="A83" s="48">
        <v>56</v>
      </c>
      <c r="B83" s="215"/>
      <c r="C83" s="215"/>
      <c r="D83" s="19"/>
      <c r="E83" s="19"/>
      <c r="F83" s="19"/>
      <c r="G83" s="17"/>
      <c r="H83" s="17"/>
      <c r="I83" s="11"/>
      <c r="J83" s="11"/>
      <c r="K83" s="18"/>
      <c r="L83" s="94"/>
    </row>
    <row r="84" spans="1:12" s="12" customFormat="1" x14ac:dyDescent="0.25">
      <c r="A84" s="48">
        <v>57</v>
      </c>
      <c r="B84" s="215"/>
      <c r="C84" s="215"/>
      <c r="D84" s="19"/>
      <c r="E84" s="19"/>
      <c r="F84" s="19"/>
      <c r="G84" s="17"/>
      <c r="H84" s="17"/>
      <c r="I84" s="11"/>
      <c r="J84" s="11"/>
      <c r="K84" s="18"/>
      <c r="L84" s="94"/>
    </row>
    <row r="85" spans="1:12" s="12" customFormat="1" x14ac:dyDescent="0.25">
      <c r="A85" s="48">
        <v>58</v>
      </c>
      <c r="B85" s="215"/>
      <c r="C85" s="215"/>
      <c r="D85" s="19"/>
      <c r="E85" s="19"/>
      <c r="F85" s="19"/>
      <c r="G85" s="17"/>
      <c r="H85" s="17"/>
      <c r="I85" s="11"/>
      <c r="J85" s="11"/>
      <c r="K85" s="18"/>
      <c r="L85" s="94"/>
    </row>
    <row r="86" spans="1:12" s="12" customFormat="1" x14ac:dyDescent="0.25">
      <c r="A86" s="48">
        <v>59</v>
      </c>
      <c r="B86" s="215"/>
      <c r="C86" s="215"/>
      <c r="D86" s="19"/>
      <c r="E86" s="19"/>
      <c r="F86" s="19"/>
      <c r="G86" s="17"/>
      <c r="H86" s="17"/>
      <c r="I86" s="11"/>
      <c r="J86" s="11"/>
      <c r="K86" s="18"/>
      <c r="L86" s="94"/>
    </row>
    <row r="87" spans="1:12" s="12" customFormat="1" x14ac:dyDescent="0.25">
      <c r="A87" s="48">
        <v>60</v>
      </c>
      <c r="B87" s="215"/>
      <c r="C87" s="215"/>
      <c r="D87" s="19"/>
      <c r="E87" s="19"/>
      <c r="F87" s="19"/>
      <c r="G87" s="17"/>
      <c r="H87" s="17"/>
      <c r="I87" s="11"/>
      <c r="J87" s="11"/>
      <c r="K87" s="18"/>
      <c r="L87" s="94"/>
    </row>
    <row r="88" spans="1:12" s="12" customFormat="1" x14ac:dyDescent="0.25">
      <c r="A88" s="48">
        <v>61</v>
      </c>
      <c r="B88" s="215"/>
      <c r="C88" s="215"/>
      <c r="D88" s="19"/>
      <c r="E88" s="19"/>
      <c r="F88" s="19"/>
      <c r="G88" s="17"/>
      <c r="H88" s="17"/>
      <c r="I88" s="11"/>
      <c r="J88" s="11"/>
      <c r="K88" s="18"/>
      <c r="L88" s="94"/>
    </row>
    <row r="89" spans="1:12" s="12" customFormat="1" x14ac:dyDescent="0.25">
      <c r="A89" s="48">
        <v>62</v>
      </c>
      <c r="B89" s="215"/>
      <c r="C89" s="215"/>
      <c r="D89" s="19"/>
      <c r="E89" s="19"/>
      <c r="F89" s="19"/>
      <c r="G89" s="17"/>
      <c r="H89" s="17"/>
      <c r="I89" s="11"/>
      <c r="J89" s="11"/>
      <c r="K89" s="18"/>
      <c r="L89" s="94"/>
    </row>
    <row r="90" spans="1:12" s="12" customFormat="1" x14ac:dyDescent="0.25">
      <c r="A90" s="48">
        <v>63</v>
      </c>
      <c r="B90" s="215"/>
      <c r="C90" s="215"/>
      <c r="D90" s="19"/>
      <c r="E90" s="19"/>
      <c r="F90" s="19"/>
      <c r="G90" s="17"/>
      <c r="H90" s="17"/>
      <c r="I90" s="11"/>
      <c r="J90" s="11"/>
      <c r="K90" s="18"/>
      <c r="L90" s="94"/>
    </row>
    <row r="91" spans="1:12" s="12" customFormat="1" x14ac:dyDescent="0.25">
      <c r="A91" s="48">
        <v>64</v>
      </c>
      <c r="B91" s="215"/>
      <c r="C91" s="215"/>
      <c r="D91" s="19"/>
      <c r="E91" s="19"/>
      <c r="F91" s="19"/>
      <c r="G91" s="17"/>
      <c r="H91" s="17"/>
      <c r="I91" s="11"/>
      <c r="J91" s="11"/>
      <c r="K91" s="18"/>
      <c r="L91" s="94"/>
    </row>
    <row r="92" spans="1:12" s="12" customFormat="1" x14ac:dyDescent="0.25">
      <c r="A92" s="48">
        <v>65</v>
      </c>
      <c r="B92" s="215"/>
      <c r="C92" s="215"/>
      <c r="D92" s="19"/>
      <c r="E92" s="19"/>
      <c r="F92" s="19"/>
      <c r="G92" s="17"/>
      <c r="H92" s="17"/>
      <c r="I92" s="11"/>
      <c r="J92" s="11"/>
      <c r="K92" s="18"/>
      <c r="L92" s="94"/>
    </row>
    <row r="93" spans="1:12" s="12" customFormat="1" x14ac:dyDescent="0.25">
      <c r="A93" s="48">
        <v>66</v>
      </c>
      <c r="B93" s="215"/>
      <c r="C93" s="215"/>
      <c r="D93" s="19"/>
      <c r="E93" s="19"/>
      <c r="F93" s="19"/>
      <c r="G93" s="17"/>
      <c r="H93" s="17"/>
      <c r="I93" s="11"/>
      <c r="J93" s="11"/>
      <c r="K93" s="18"/>
      <c r="L93" s="94"/>
    </row>
    <row r="94" spans="1:12" s="12" customFormat="1" x14ac:dyDescent="0.25">
      <c r="A94" s="48">
        <v>67</v>
      </c>
      <c r="B94" s="215"/>
      <c r="C94" s="215"/>
      <c r="D94" s="19"/>
      <c r="E94" s="19"/>
      <c r="F94" s="19"/>
      <c r="G94" s="17"/>
      <c r="H94" s="17"/>
      <c r="I94" s="11"/>
      <c r="J94" s="11"/>
      <c r="K94" s="18"/>
      <c r="L94" s="94"/>
    </row>
    <row r="95" spans="1:12" s="12" customFormat="1" x14ac:dyDescent="0.25">
      <c r="A95" s="48">
        <v>68</v>
      </c>
      <c r="B95" s="215"/>
      <c r="C95" s="215"/>
      <c r="D95" s="19"/>
      <c r="E95" s="19"/>
      <c r="F95" s="19"/>
      <c r="G95" s="17"/>
      <c r="H95" s="17"/>
      <c r="I95" s="11"/>
      <c r="J95" s="11"/>
      <c r="K95" s="18"/>
      <c r="L95" s="94"/>
    </row>
    <row r="96" spans="1:12" s="12" customFormat="1" x14ac:dyDescent="0.25">
      <c r="A96" s="48">
        <v>69</v>
      </c>
      <c r="B96" s="215"/>
      <c r="C96" s="215"/>
      <c r="D96" s="19"/>
      <c r="E96" s="19"/>
      <c r="F96" s="19"/>
      <c r="G96" s="17"/>
      <c r="H96" s="17"/>
      <c r="I96" s="11"/>
      <c r="J96" s="11"/>
      <c r="K96" s="18"/>
      <c r="L96" s="94"/>
    </row>
    <row r="97" spans="1:12" s="12" customFormat="1" x14ac:dyDescent="0.25">
      <c r="A97" s="48">
        <v>70</v>
      </c>
      <c r="B97" s="215"/>
      <c r="C97" s="215"/>
      <c r="D97" s="19"/>
      <c r="E97" s="19"/>
      <c r="F97" s="19"/>
      <c r="G97" s="17"/>
      <c r="H97" s="17"/>
      <c r="I97" s="11"/>
      <c r="J97" s="11"/>
      <c r="K97" s="18"/>
      <c r="L97" s="94"/>
    </row>
    <row r="98" spans="1:12" s="12" customFormat="1" x14ac:dyDescent="0.25">
      <c r="A98" s="48">
        <v>71</v>
      </c>
      <c r="B98" s="215"/>
      <c r="C98" s="215"/>
      <c r="D98" s="19"/>
      <c r="E98" s="19"/>
      <c r="F98" s="19"/>
      <c r="G98" s="17"/>
      <c r="H98" s="17"/>
      <c r="I98" s="11"/>
      <c r="J98" s="11"/>
      <c r="K98" s="18"/>
      <c r="L98" s="94"/>
    </row>
    <row r="99" spans="1:12" s="12" customFormat="1" x14ac:dyDescent="0.25">
      <c r="A99" s="48">
        <v>72</v>
      </c>
      <c r="B99" s="215"/>
      <c r="C99" s="215"/>
      <c r="D99" s="19"/>
      <c r="E99" s="19"/>
      <c r="F99" s="19"/>
      <c r="G99" s="17"/>
      <c r="H99" s="17"/>
      <c r="I99" s="11"/>
      <c r="J99" s="11"/>
      <c r="K99" s="18"/>
      <c r="L99" s="94"/>
    </row>
    <row r="100" spans="1:12" s="12" customFormat="1" x14ac:dyDescent="0.25">
      <c r="A100" s="48">
        <v>73</v>
      </c>
      <c r="B100" s="215"/>
      <c r="C100" s="215"/>
      <c r="D100" s="19"/>
      <c r="E100" s="19"/>
      <c r="F100" s="19"/>
      <c r="G100" s="17"/>
      <c r="H100" s="17"/>
      <c r="I100" s="11"/>
      <c r="J100" s="11"/>
      <c r="K100" s="18"/>
      <c r="L100" s="94"/>
    </row>
    <row r="101" spans="1:12" s="12" customFormat="1" x14ac:dyDescent="0.25">
      <c r="A101" s="48">
        <v>74</v>
      </c>
      <c r="B101" s="215"/>
      <c r="C101" s="215"/>
      <c r="D101" s="19"/>
      <c r="E101" s="19"/>
      <c r="F101" s="19"/>
      <c r="G101" s="17"/>
      <c r="H101" s="17"/>
      <c r="I101" s="11"/>
      <c r="J101" s="11"/>
      <c r="K101" s="18"/>
      <c r="L101" s="94"/>
    </row>
    <row r="102" spans="1:12" s="12" customFormat="1" x14ac:dyDescent="0.25">
      <c r="A102" s="48">
        <v>75</v>
      </c>
      <c r="B102" s="215"/>
      <c r="C102" s="215"/>
      <c r="D102" s="19"/>
      <c r="E102" s="19"/>
      <c r="F102" s="19"/>
      <c r="G102" s="17"/>
      <c r="H102" s="17"/>
      <c r="I102" s="11"/>
      <c r="J102" s="11"/>
      <c r="K102" s="18"/>
      <c r="L102" s="94"/>
    </row>
    <row r="103" spans="1:12" s="12" customFormat="1" x14ac:dyDescent="0.25">
      <c r="A103" s="48">
        <v>76</v>
      </c>
      <c r="B103" s="215"/>
      <c r="C103" s="215"/>
      <c r="D103" s="19"/>
      <c r="E103" s="19"/>
      <c r="F103" s="19"/>
      <c r="G103" s="17"/>
      <c r="H103" s="17"/>
      <c r="I103" s="11"/>
      <c r="J103" s="11"/>
      <c r="K103" s="18"/>
      <c r="L103" s="94"/>
    </row>
    <row r="104" spans="1:12" s="12" customFormat="1" x14ac:dyDescent="0.25">
      <c r="A104" s="48">
        <v>77</v>
      </c>
      <c r="B104" s="215"/>
      <c r="C104" s="215"/>
      <c r="D104" s="19"/>
      <c r="E104" s="19"/>
      <c r="F104" s="19"/>
      <c r="G104" s="17"/>
      <c r="H104" s="17"/>
      <c r="I104" s="11"/>
      <c r="J104" s="11"/>
      <c r="K104" s="18"/>
      <c r="L104" s="94"/>
    </row>
    <row r="105" spans="1:12" s="12" customFormat="1" x14ac:dyDescent="0.25">
      <c r="A105" s="48">
        <v>78</v>
      </c>
      <c r="B105" s="215"/>
      <c r="C105" s="215"/>
      <c r="D105" s="19"/>
      <c r="E105" s="19"/>
      <c r="F105" s="19"/>
      <c r="G105" s="17"/>
      <c r="H105" s="17"/>
      <c r="I105" s="11"/>
      <c r="J105" s="11"/>
      <c r="K105" s="18"/>
      <c r="L105" s="94"/>
    </row>
    <row r="106" spans="1:12" s="12" customFormat="1" x14ac:dyDescent="0.25">
      <c r="A106" s="48">
        <v>79</v>
      </c>
      <c r="B106" s="215"/>
      <c r="C106" s="215"/>
      <c r="D106" s="19"/>
      <c r="E106" s="19"/>
      <c r="F106" s="19"/>
      <c r="G106" s="17"/>
      <c r="H106" s="17"/>
      <c r="I106" s="11"/>
      <c r="J106" s="11"/>
      <c r="K106" s="18"/>
      <c r="L106" s="94"/>
    </row>
    <row r="107" spans="1:12" s="12" customFormat="1" x14ac:dyDescent="0.25">
      <c r="A107" s="48">
        <v>80</v>
      </c>
      <c r="B107" s="215"/>
      <c r="C107" s="215"/>
      <c r="D107" s="19"/>
      <c r="E107" s="19"/>
      <c r="F107" s="19"/>
      <c r="G107" s="17"/>
      <c r="H107" s="17"/>
      <c r="I107" s="11"/>
      <c r="J107" s="11"/>
      <c r="K107" s="18"/>
      <c r="L107" s="94"/>
    </row>
    <row r="108" spans="1:12" s="12" customFormat="1" x14ac:dyDescent="0.25">
      <c r="A108" s="48">
        <v>81</v>
      </c>
      <c r="B108" s="215"/>
      <c r="C108" s="215"/>
      <c r="D108" s="19"/>
      <c r="E108" s="19"/>
      <c r="F108" s="19"/>
      <c r="G108" s="17"/>
      <c r="H108" s="17"/>
      <c r="I108" s="11"/>
      <c r="J108" s="11"/>
      <c r="K108" s="18"/>
      <c r="L108" s="94"/>
    </row>
    <row r="109" spans="1:12" s="12" customFormat="1" x14ac:dyDescent="0.25">
      <c r="A109" s="48">
        <v>82</v>
      </c>
      <c r="B109" s="215"/>
      <c r="C109" s="215"/>
      <c r="D109" s="19"/>
      <c r="E109" s="19"/>
      <c r="F109" s="19"/>
      <c r="G109" s="17"/>
      <c r="H109" s="17"/>
      <c r="I109" s="11"/>
      <c r="J109" s="11"/>
      <c r="K109" s="18"/>
      <c r="L109" s="94"/>
    </row>
    <row r="110" spans="1:12" s="12" customFormat="1" x14ac:dyDescent="0.25">
      <c r="A110" s="48">
        <v>83</v>
      </c>
      <c r="B110" s="215"/>
      <c r="C110" s="215"/>
      <c r="D110" s="19"/>
      <c r="E110" s="19"/>
      <c r="F110" s="19"/>
      <c r="G110" s="17"/>
      <c r="H110" s="17"/>
      <c r="I110" s="11"/>
      <c r="J110" s="11"/>
      <c r="K110" s="18"/>
      <c r="L110" s="94"/>
    </row>
    <row r="111" spans="1:12" s="12" customFormat="1" x14ac:dyDescent="0.25">
      <c r="A111" s="48">
        <v>84</v>
      </c>
      <c r="B111" s="215"/>
      <c r="C111" s="215"/>
      <c r="D111" s="19"/>
      <c r="E111" s="19"/>
      <c r="F111" s="19"/>
      <c r="G111" s="17"/>
      <c r="H111" s="17"/>
      <c r="I111" s="11"/>
      <c r="J111" s="11"/>
      <c r="K111" s="18"/>
      <c r="L111" s="94"/>
    </row>
    <row r="112" spans="1:12" s="12" customFormat="1" x14ac:dyDescent="0.25">
      <c r="A112" s="48">
        <v>85</v>
      </c>
      <c r="B112" s="215"/>
      <c r="C112" s="215"/>
      <c r="D112" s="19"/>
      <c r="E112" s="19"/>
      <c r="F112" s="19"/>
      <c r="G112" s="17"/>
      <c r="H112" s="17"/>
      <c r="I112" s="11"/>
      <c r="J112" s="11"/>
      <c r="K112" s="18"/>
      <c r="L112" s="94"/>
    </row>
    <row r="113" spans="1:12" s="12" customFormat="1" x14ac:dyDescent="0.25">
      <c r="A113" s="48">
        <v>86</v>
      </c>
      <c r="B113" s="215"/>
      <c r="C113" s="215"/>
      <c r="D113" s="19"/>
      <c r="E113" s="19"/>
      <c r="F113" s="19"/>
      <c r="G113" s="17"/>
      <c r="H113" s="17"/>
      <c r="I113" s="11"/>
      <c r="J113" s="11"/>
      <c r="K113" s="18"/>
      <c r="L113" s="94"/>
    </row>
    <row r="114" spans="1:12" s="12" customFormat="1" x14ac:dyDescent="0.25">
      <c r="A114" s="48">
        <v>87</v>
      </c>
      <c r="B114" s="215"/>
      <c r="C114" s="215"/>
      <c r="D114" s="19"/>
      <c r="E114" s="19"/>
      <c r="F114" s="19"/>
      <c r="G114" s="17"/>
      <c r="H114" s="17"/>
      <c r="I114" s="11"/>
      <c r="J114" s="11"/>
      <c r="K114" s="18"/>
      <c r="L114" s="94"/>
    </row>
    <row r="115" spans="1:12" s="12" customFormat="1" x14ac:dyDescent="0.25">
      <c r="A115" s="48">
        <v>88</v>
      </c>
      <c r="B115" s="215"/>
      <c r="C115" s="215"/>
      <c r="D115" s="19"/>
      <c r="E115" s="19"/>
      <c r="F115" s="19"/>
      <c r="G115" s="17"/>
      <c r="H115" s="17"/>
      <c r="I115" s="11"/>
      <c r="J115" s="11"/>
      <c r="K115" s="18"/>
      <c r="L115" s="94"/>
    </row>
    <row r="116" spans="1:12" s="12" customFormat="1" x14ac:dyDescent="0.25">
      <c r="A116" s="48">
        <v>89</v>
      </c>
      <c r="B116" s="215"/>
      <c r="C116" s="215"/>
      <c r="D116" s="19"/>
      <c r="E116" s="19"/>
      <c r="F116" s="19"/>
      <c r="G116" s="17"/>
      <c r="H116" s="17"/>
      <c r="I116" s="11"/>
      <c r="J116" s="11"/>
      <c r="K116" s="18"/>
      <c r="L116" s="94"/>
    </row>
    <row r="117" spans="1:12" s="12" customFormat="1" x14ac:dyDescent="0.25">
      <c r="A117" s="48">
        <v>90</v>
      </c>
      <c r="B117" s="215"/>
      <c r="C117" s="215"/>
      <c r="D117" s="19"/>
      <c r="E117" s="19"/>
      <c r="F117" s="19"/>
      <c r="G117" s="17"/>
      <c r="H117" s="17"/>
      <c r="I117" s="11"/>
      <c r="J117" s="11"/>
      <c r="K117" s="18"/>
      <c r="L117" s="94"/>
    </row>
    <row r="118" spans="1:12" s="12" customFormat="1" x14ac:dyDescent="0.25">
      <c r="A118" s="48">
        <v>91</v>
      </c>
      <c r="B118" s="215"/>
      <c r="C118" s="215"/>
      <c r="D118" s="19"/>
      <c r="E118" s="19"/>
      <c r="F118" s="19"/>
      <c r="G118" s="17"/>
      <c r="H118" s="17"/>
      <c r="I118" s="11"/>
      <c r="J118" s="11"/>
      <c r="K118" s="18"/>
      <c r="L118" s="94"/>
    </row>
    <row r="119" spans="1:12" s="12" customFormat="1" x14ac:dyDescent="0.25">
      <c r="A119" s="48">
        <v>92</v>
      </c>
      <c r="B119" s="215"/>
      <c r="C119" s="215"/>
      <c r="D119" s="19"/>
      <c r="E119" s="19"/>
      <c r="F119" s="19"/>
      <c r="G119" s="17"/>
      <c r="H119" s="17"/>
      <c r="I119" s="11"/>
      <c r="J119" s="11"/>
      <c r="K119" s="18"/>
      <c r="L119" s="94"/>
    </row>
    <row r="120" spans="1:12" s="12" customFormat="1" x14ac:dyDescent="0.25">
      <c r="A120" s="48">
        <v>93</v>
      </c>
      <c r="B120" s="215"/>
      <c r="C120" s="215"/>
      <c r="D120" s="19"/>
      <c r="E120" s="19"/>
      <c r="F120" s="19"/>
      <c r="G120" s="17"/>
      <c r="H120" s="17"/>
      <c r="I120" s="11"/>
      <c r="J120" s="11"/>
      <c r="K120" s="18"/>
      <c r="L120" s="94"/>
    </row>
    <row r="121" spans="1:12" s="12" customFormat="1" x14ac:dyDescent="0.25">
      <c r="A121" s="48">
        <v>94</v>
      </c>
      <c r="B121" s="215"/>
      <c r="C121" s="215"/>
      <c r="D121" s="19"/>
      <c r="E121" s="19"/>
      <c r="F121" s="19"/>
      <c r="G121" s="17"/>
      <c r="H121" s="17"/>
      <c r="I121" s="11"/>
      <c r="J121" s="11"/>
      <c r="K121" s="18"/>
      <c r="L121" s="94"/>
    </row>
    <row r="122" spans="1:12" s="12" customFormat="1" x14ac:dyDescent="0.25">
      <c r="A122" s="48">
        <v>95</v>
      </c>
      <c r="B122" s="215"/>
      <c r="C122" s="215"/>
      <c r="D122" s="19"/>
      <c r="E122" s="19"/>
      <c r="F122" s="19"/>
      <c r="G122" s="17"/>
      <c r="H122" s="17"/>
      <c r="I122" s="11"/>
      <c r="J122" s="11"/>
      <c r="K122" s="18"/>
      <c r="L122" s="94"/>
    </row>
    <row r="123" spans="1:12" s="12" customFormat="1" x14ac:dyDescent="0.25">
      <c r="A123" s="48">
        <v>96</v>
      </c>
      <c r="B123" s="215"/>
      <c r="C123" s="215"/>
      <c r="D123" s="19"/>
      <c r="E123" s="19"/>
      <c r="F123" s="19"/>
      <c r="G123" s="17"/>
      <c r="H123" s="17"/>
      <c r="I123" s="11"/>
      <c r="J123" s="11"/>
      <c r="K123" s="18"/>
      <c r="L123" s="94"/>
    </row>
    <row r="124" spans="1:12" s="12" customFormat="1" x14ac:dyDescent="0.25">
      <c r="A124" s="48">
        <v>97</v>
      </c>
      <c r="B124" s="215"/>
      <c r="C124" s="215"/>
      <c r="D124" s="19"/>
      <c r="E124" s="19"/>
      <c r="F124" s="19"/>
      <c r="G124" s="17"/>
      <c r="H124" s="17"/>
      <c r="I124" s="11"/>
      <c r="J124" s="11"/>
      <c r="K124" s="18"/>
      <c r="L124" s="94"/>
    </row>
    <row r="125" spans="1:12" s="12" customFormat="1" x14ac:dyDescent="0.25">
      <c r="A125" s="48">
        <v>98</v>
      </c>
      <c r="B125" s="215"/>
      <c r="C125" s="215"/>
      <c r="D125" s="19"/>
      <c r="E125" s="19"/>
      <c r="F125" s="19"/>
      <c r="G125" s="17"/>
      <c r="H125" s="17"/>
      <c r="I125" s="11"/>
      <c r="J125" s="11"/>
      <c r="K125" s="18"/>
      <c r="L125" s="94"/>
    </row>
    <row r="126" spans="1:12" s="12" customFormat="1" x14ac:dyDescent="0.25">
      <c r="A126" s="48">
        <v>99</v>
      </c>
      <c r="B126" s="215"/>
      <c r="C126" s="215"/>
      <c r="D126" s="19"/>
      <c r="E126" s="19"/>
      <c r="F126" s="19"/>
      <c r="G126" s="17"/>
      <c r="H126" s="17"/>
      <c r="I126" s="11"/>
      <c r="J126" s="11"/>
      <c r="K126" s="18"/>
      <c r="L126" s="94"/>
    </row>
    <row r="127" spans="1:12" s="12" customFormat="1" x14ac:dyDescent="0.25">
      <c r="A127" s="48">
        <v>100</v>
      </c>
      <c r="B127" s="215"/>
      <c r="C127" s="215"/>
      <c r="D127" s="19"/>
      <c r="E127" s="19"/>
      <c r="F127" s="19"/>
      <c r="G127" s="17"/>
      <c r="H127" s="17"/>
      <c r="I127" s="11"/>
      <c r="J127" s="11"/>
      <c r="K127" s="18"/>
      <c r="L127" s="94"/>
    </row>
    <row r="128" spans="1:12" s="12" customFormat="1" x14ac:dyDescent="0.25">
      <c r="A128" s="48">
        <v>101</v>
      </c>
      <c r="B128" s="215"/>
      <c r="C128" s="215"/>
      <c r="D128" s="19"/>
      <c r="E128" s="19"/>
      <c r="F128" s="19"/>
      <c r="G128" s="17"/>
      <c r="H128" s="17"/>
      <c r="I128" s="11"/>
      <c r="J128" s="11"/>
      <c r="K128" s="18"/>
      <c r="L128" s="94"/>
    </row>
    <row r="129" spans="1:12" s="12" customFormat="1" x14ac:dyDescent="0.25">
      <c r="A129" s="48">
        <v>102</v>
      </c>
      <c r="B129" s="215"/>
      <c r="C129" s="215"/>
      <c r="D129" s="19"/>
      <c r="E129" s="19"/>
      <c r="F129" s="19"/>
      <c r="G129" s="17"/>
      <c r="H129" s="17"/>
      <c r="I129" s="11"/>
      <c r="J129" s="11"/>
      <c r="K129" s="18"/>
      <c r="L129" s="94"/>
    </row>
    <row r="130" spans="1:12" s="12" customFormat="1" x14ac:dyDescent="0.25">
      <c r="A130" s="48">
        <v>103</v>
      </c>
      <c r="B130" s="215"/>
      <c r="C130" s="215"/>
      <c r="D130" s="19"/>
      <c r="E130" s="19"/>
      <c r="F130" s="19"/>
      <c r="G130" s="17"/>
      <c r="H130" s="17"/>
      <c r="I130" s="11"/>
      <c r="J130" s="11"/>
      <c r="K130" s="18"/>
      <c r="L130" s="94"/>
    </row>
    <row r="131" spans="1:12" s="12" customFormat="1" x14ac:dyDescent="0.25">
      <c r="A131" s="48">
        <v>104</v>
      </c>
      <c r="B131" s="215"/>
      <c r="C131" s="215"/>
      <c r="D131" s="19"/>
      <c r="E131" s="19"/>
      <c r="F131" s="19"/>
      <c r="G131" s="17"/>
      <c r="H131" s="17"/>
      <c r="I131" s="11"/>
      <c r="J131" s="11"/>
      <c r="K131" s="18"/>
      <c r="L131" s="94"/>
    </row>
    <row r="132" spans="1:12" s="12" customFormat="1" x14ac:dyDescent="0.25">
      <c r="A132" s="48">
        <v>105</v>
      </c>
      <c r="B132" s="215"/>
      <c r="C132" s="215"/>
      <c r="D132" s="19"/>
      <c r="E132" s="19"/>
      <c r="F132" s="19"/>
      <c r="G132" s="17"/>
      <c r="H132" s="17"/>
      <c r="I132" s="11"/>
      <c r="J132" s="11"/>
      <c r="K132" s="18"/>
      <c r="L132" s="94"/>
    </row>
    <row r="133" spans="1:12" s="12" customFormat="1" x14ac:dyDescent="0.25">
      <c r="A133" s="48">
        <v>106</v>
      </c>
      <c r="B133" s="215"/>
      <c r="C133" s="215"/>
      <c r="D133" s="19"/>
      <c r="E133" s="19"/>
      <c r="F133" s="19"/>
      <c r="G133" s="17"/>
      <c r="H133" s="17"/>
      <c r="I133" s="11"/>
      <c r="J133" s="11"/>
      <c r="K133" s="18"/>
      <c r="L133" s="94"/>
    </row>
    <row r="134" spans="1:12" s="12" customFormat="1" x14ac:dyDescent="0.25">
      <c r="A134" s="48">
        <v>107</v>
      </c>
      <c r="B134" s="215"/>
      <c r="C134" s="215"/>
      <c r="D134" s="19"/>
      <c r="E134" s="19"/>
      <c r="F134" s="19"/>
      <c r="G134" s="17"/>
      <c r="H134" s="17"/>
      <c r="I134" s="11"/>
      <c r="J134" s="11"/>
      <c r="K134" s="18"/>
      <c r="L134" s="94"/>
    </row>
    <row r="135" spans="1:12" s="12" customFormat="1" x14ac:dyDescent="0.25">
      <c r="A135" s="48">
        <v>108</v>
      </c>
      <c r="B135" s="215"/>
      <c r="C135" s="215"/>
      <c r="D135" s="19"/>
      <c r="E135" s="19"/>
      <c r="F135" s="19"/>
      <c r="G135" s="17"/>
      <c r="H135" s="17"/>
      <c r="I135" s="11"/>
      <c r="J135" s="11"/>
      <c r="K135" s="18"/>
      <c r="L135" s="94"/>
    </row>
    <row r="136" spans="1:12" s="12" customFormat="1" x14ac:dyDescent="0.25">
      <c r="A136" s="48">
        <v>109</v>
      </c>
      <c r="B136" s="215"/>
      <c r="C136" s="215"/>
      <c r="D136" s="19"/>
      <c r="E136" s="19"/>
      <c r="F136" s="19"/>
      <c r="G136" s="17"/>
      <c r="H136" s="17"/>
      <c r="I136" s="11"/>
      <c r="J136" s="11"/>
      <c r="K136" s="18"/>
      <c r="L136" s="94"/>
    </row>
    <row r="137" spans="1:12" s="12" customFormat="1" x14ac:dyDescent="0.25">
      <c r="A137" s="48">
        <v>110</v>
      </c>
      <c r="B137" s="215"/>
      <c r="C137" s="215"/>
      <c r="D137" s="19"/>
      <c r="E137" s="19"/>
      <c r="F137" s="19"/>
      <c r="G137" s="17"/>
      <c r="H137" s="17"/>
      <c r="I137" s="11"/>
      <c r="J137" s="11"/>
      <c r="K137" s="18"/>
      <c r="L137" s="94"/>
    </row>
    <row r="138" spans="1:12" s="12" customFormat="1" x14ac:dyDescent="0.25">
      <c r="A138" s="48">
        <v>111</v>
      </c>
      <c r="B138" s="215"/>
      <c r="C138" s="215"/>
      <c r="D138" s="19"/>
      <c r="E138" s="19"/>
      <c r="F138" s="19"/>
      <c r="G138" s="17"/>
      <c r="H138" s="17"/>
      <c r="I138" s="11"/>
      <c r="J138" s="11"/>
      <c r="K138" s="18"/>
      <c r="L138" s="94"/>
    </row>
    <row r="139" spans="1:12" s="12" customFormat="1" x14ac:dyDescent="0.25">
      <c r="A139" s="48">
        <v>112</v>
      </c>
      <c r="B139" s="215"/>
      <c r="C139" s="215"/>
      <c r="D139" s="19"/>
      <c r="E139" s="19"/>
      <c r="F139" s="19"/>
      <c r="G139" s="17"/>
      <c r="H139" s="17"/>
      <c r="I139" s="11"/>
      <c r="J139" s="11"/>
      <c r="K139" s="18"/>
      <c r="L139" s="94"/>
    </row>
    <row r="140" spans="1:12" s="12" customFormat="1" x14ac:dyDescent="0.25">
      <c r="A140" s="48">
        <v>113</v>
      </c>
      <c r="B140" s="215"/>
      <c r="C140" s="215"/>
      <c r="D140" s="19"/>
      <c r="E140" s="19"/>
      <c r="F140" s="19"/>
      <c r="G140" s="17"/>
      <c r="H140" s="17"/>
      <c r="I140" s="11"/>
      <c r="J140" s="11"/>
      <c r="K140" s="18"/>
      <c r="L140" s="94"/>
    </row>
    <row r="141" spans="1:12" s="12" customFormat="1" x14ac:dyDescent="0.25">
      <c r="A141" s="48">
        <v>114</v>
      </c>
      <c r="B141" s="215"/>
      <c r="C141" s="215"/>
      <c r="D141" s="19"/>
      <c r="E141" s="19"/>
      <c r="F141" s="19"/>
      <c r="G141" s="17"/>
      <c r="H141" s="17"/>
      <c r="I141" s="11"/>
      <c r="J141" s="11"/>
      <c r="K141" s="18"/>
      <c r="L141" s="94"/>
    </row>
    <row r="142" spans="1:12" s="12" customFormat="1" x14ac:dyDescent="0.25">
      <c r="A142" s="48">
        <v>115</v>
      </c>
      <c r="B142" s="215"/>
      <c r="C142" s="215"/>
      <c r="D142" s="19"/>
      <c r="E142" s="19"/>
      <c r="F142" s="19"/>
      <c r="G142" s="17"/>
      <c r="H142" s="17"/>
      <c r="I142" s="11"/>
      <c r="J142" s="11"/>
      <c r="K142" s="18"/>
      <c r="L142" s="94"/>
    </row>
    <row r="143" spans="1:12" s="12" customFormat="1" x14ac:dyDescent="0.25">
      <c r="A143" s="48">
        <v>116</v>
      </c>
      <c r="B143" s="215"/>
      <c r="C143" s="215"/>
      <c r="D143" s="19"/>
      <c r="E143" s="19"/>
      <c r="F143" s="19"/>
      <c r="G143" s="17"/>
      <c r="H143" s="17"/>
      <c r="I143" s="11"/>
      <c r="J143" s="11"/>
      <c r="K143" s="18"/>
      <c r="L143" s="94"/>
    </row>
    <row r="144" spans="1:12" s="12" customFormat="1" x14ac:dyDescent="0.25">
      <c r="A144" s="48">
        <v>117</v>
      </c>
      <c r="B144" s="215"/>
      <c r="C144" s="215"/>
      <c r="D144" s="19"/>
      <c r="E144" s="19"/>
      <c r="F144" s="19"/>
      <c r="G144" s="17"/>
      <c r="H144" s="17"/>
      <c r="I144" s="11"/>
      <c r="J144" s="11"/>
      <c r="K144" s="18"/>
      <c r="L144" s="94"/>
    </row>
    <row r="145" spans="1:12" s="12" customFormat="1" x14ac:dyDescent="0.25">
      <c r="A145" s="48">
        <v>118</v>
      </c>
      <c r="B145" s="215"/>
      <c r="C145" s="215"/>
      <c r="D145" s="19"/>
      <c r="E145" s="19"/>
      <c r="F145" s="19"/>
      <c r="G145" s="17"/>
      <c r="H145" s="17"/>
      <c r="I145" s="11"/>
      <c r="J145" s="11"/>
      <c r="K145" s="18"/>
      <c r="L145" s="94"/>
    </row>
    <row r="146" spans="1:12" s="12" customFormat="1" x14ac:dyDescent="0.25">
      <c r="A146" s="48">
        <v>119</v>
      </c>
      <c r="B146" s="215"/>
      <c r="C146" s="215"/>
      <c r="D146" s="19"/>
      <c r="E146" s="19"/>
      <c r="F146" s="19"/>
      <c r="G146" s="17"/>
      <c r="H146" s="17"/>
      <c r="I146" s="11"/>
      <c r="J146" s="11"/>
      <c r="K146" s="18"/>
      <c r="L146" s="94"/>
    </row>
    <row r="147" spans="1:12" s="12" customFormat="1" x14ac:dyDescent="0.25">
      <c r="A147" s="48">
        <v>120</v>
      </c>
      <c r="B147" s="215"/>
      <c r="C147" s="215"/>
      <c r="D147" s="19"/>
      <c r="E147" s="19"/>
      <c r="F147" s="19"/>
      <c r="G147" s="17"/>
      <c r="H147" s="17"/>
      <c r="I147" s="11"/>
      <c r="J147" s="11"/>
      <c r="K147" s="18"/>
      <c r="L147" s="94"/>
    </row>
    <row r="148" spans="1:12" s="12" customFormat="1" x14ac:dyDescent="0.25">
      <c r="A148" s="48">
        <v>121</v>
      </c>
      <c r="B148" s="215"/>
      <c r="C148" s="215"/>
      <c r="D148" s="19"/>
      <c r="E148" s="19"/>
      <c r="F148" s="19"/>
      <c r="G148" s="17"/>
      <c r="H148" s="17"/>
      <c r="I148" s="11"/>
      <c r="J148" s="11"/>
      <c r="K148" s="18"/>
      <c r="L148" s="94"/>
    </row>
    <row r="149" spans="1:12" s="12" customFormat="1" x14ac:dyDescent="0.25">
      <c r="A149" s="48">
        <v>122</v>
      </c>
      <c r="B149" s="215"/>
      <c r="C149" s="215"/>
      <c r="D149" s="19"/>
      <c r="E149" s="19"/>
      <c r="F149" s="19"/>
      <c r="G149" s="17"/>
      <c r="H149" s="17"/>
      <c r="I149" s="11"/>
      <c r="J149" s="11"/>
      <c r="K149" s="18"/>
      <c r="L149" s="94"/>
    </row>
    <row r="150" spans="1:12" s="12" customFormat="1" x14ac:dyDescent="0.25">
      <c r="A150" s="48">
        <v>123</v>
      </c>
      <c r="B150" s="215"/>
      <c r="C150" s="215"/>
      <c r="D150" s="19"/>
      <c r="E150" s="19"/>
      <c r="F150" s="19"/>
      <c r="G150" s="17"/>
      <c r="H150" s="17"/>
      <c r="I150" s="11"/>
      <c r="J150" s="11"/>
      <c r="K150" s="18"/>
      <c r="L150" s="94"/>
    </row>
    <row r="151" spans="1:12" s="12" customFormat="1" x14ac:dyDescent="0.25">
      <c r="A151" s="48">
        <v>124</v>
      </c>
      <c r="B151" s="215"/>
      <c r="C151" s="215"/>
      <c r="D151" s="19"/>
      <c r="E151" s="19"/>
      <c r="F151" s="19"/>
      <c r="G151" s="17"/>
      <c r="H151" s="17"/>
      <c r="I151" s="11"/>
      <c r="J151" s="11"/>
      <c r="K151" s="18"/>
      <c r="L151" s="94"/>
    </row>
    <row r="152" spans="1:12" s="12" customFormat="1" x14ac:dyDescent="0.25">
      <c r="A152" s="48">
        <v>125</v>
      </c>
      <c r="B152" s="215"/>
      <c r="C152" s="215"/>
      <c r="D152" s="19"/>
      <c r="E152" s="19"/>
      <c r="F152" s="19"/>
      <c r="G152" s="17"/>
      <c r="H152" s="17"/>
      <c r="I152" s="11"/>
      <c r="J152" s="11"/>
      <c r="K152" s="18"/>
      <c r="L152" s="94"/>
    </row>
    <row r="153" spans="1:12" s="12" customFormat="1" x14ac:dyDescent="0.25">
      <c r="A153" s="48">
        <v>126</v>
      </c>
      <c r="B153" s="215"/>
      <c r="C153" s="215"/>
      <c r="D153" s="19"/>
      <c r="E153" s="19"/>
      <c r="F153" s="19"/>
      <c r="G153" s="17"/>
      <c r="H153" s="17"/>
      <c r="I153" s="11"/>
      <c r="J153" s="11"/>
      <c r="K153" s="18"/>
      <c r="L153" s="94"/>
    </row>
    <row r="154" spans="1:12" s="12" customFormat="1" x14ac:dyDescent="0.25">
      <c r="A154" s="48">
        <v>127</v>
      </c>
      <c r="B154" s="215"/>
      <c r="C154" s="215"/>
      <c r="D154" s="19"/>
      <c r="E154" s="19"/>
      <c r="F154" s="19"/>
      <c r="G154" s="17"/>
      <c r="H154" s="17"/>
      <c r="I154" s="11"/>
      <c r="J154" s="11"/>
      <c r="K154" s="18"/>
      <c r="L154" s="94"/>
    </row>
    <row r="155" spans="1:12" s="12" customFormat="1" x14ac:dyDescent="0.25">
      <c r="A155" s="48">
        <v>128</v>
      </c>
      <c r="B155" s="215"/>
      <c r="C155" s="215"/>
      <c r="D155" s="19"/>
      <c r="E155" s="19"/>
      <c r="F155" s="19"/>
      <c r="G155" s="17"/>
      <c r="H155" s="17"/>
      <c r="I155" s="11"/>
      <c r="J155" s="11"/>
      <c r="K155" s="18"/>
      <c r="L155" s="94"/>
    </row>
    <row r="156" spans="1:12" s="12" customFormat="1" x14ac:dyDescent="0.25">
      <c r="A156" s="48">
        <v>129</v>
      </c>
      <c r="B156" s="215"/>
      <c r="C156" s="215"/>
      <c r="D156" s="19"/>
      <c r="E156" s="19"/>
      <c r="F156" s="19"/>
      <c r="G156" s="17"/>
      <c r="H156" s="17"/>
      <c r="I156" s="11"/>
      <c r="J156" s="11"/>
      <c r="K156" s="18"/>
      <c r="L156" s="94"/>
    </row>
    <row r="157" spans="1:12" s="12" customFormat="1" x14ac:dyDescent="0.25">
      <c r="A157" s="48">
        <v>130</v>
      </c>
      <c r="B157" s="215"/>
      <c r="C157" s="215"/>
      <c r="D157" s="19"/>
      <c r="E157" s="19"/>
      <c r="F157" s="19"/>
      <c r="G157" s="17"/>
      <c r="H157" s="17"/>
      <c r="I157" s="11"/>
      <c r="J157" s="11"/>
      <c r="K157" s="18"/>
      <c r="L157" s="94"/>
    </row>
    <row r="158" spans="1:12" s="12" customFormat="1" x14ac:dyDescent="0.25">
      <c r="A158" s="48">
        <v>131</v>
      </c>
      <c r="B158" s="215"/>
      <c r="C158" s="215"/>
      <c r="D158" s="19"/>
      <c r="E158" s="19"/>
      <c r="F158" s="19"/>
      <c r="G158" s="17"/>
      <c r="H158" s="17"/>
      <c r="I158" s="11"/>
      <c r="J158" s="11"/>
      <c r="K158" s="18"/>
      <c r="L158" s="94"/>
    </row>
    <row r="159" spans="1:12" s="12" customFormat="1" x14ac:dyDescent="0.25">
      <c r="A159" s="48">
        <v>132</v>
      </c>
      <c r="B159" s="215"/>
      <c r="C159" s="215"/>
      <c r="D159" s="19"/>
      <c r="E159" s="19"/>
      <c r="F159" s="19"/>
      <c r="G159" s="17"/>
      <c r="H159" s="17"/>
      <c r="I159" s="11"/>
      <c r="J159" s="11"/>
      <c r="K159" s="18"/>
      <c r="L159" s="94"/>
    </row>
    <row r="160" spans="1:12" s="12" customFormat="1" x14ac:dyDescent="0.25">
      <c r="A160" s="48">
        <v>133</v>
      </c>
      <c r="B160" s="215"/>
      <c r="C160" s="215"/>
      <c r="D160" s="19"/>
      <c r="E160" s="19"/>
      <c r="F160" s="19"/>
      <c r="G160" s="17"/>
      <c r="H160" s="17"/>
      <c r="I160" s="11"/>
      <c r="J160" s="11"/>
      <c r="K160" s="18"/>
      <c r="L160" s="94"/>
    </row>
    <row r="161" spans="1:12" s="12" customFormat="1" x14ac:dyDescent="0.25">
      <c r="A161" s="48">
        <v>134</v>
      </c>
      <c r="B161" s="215"/>
      <c r="C161" s="215"/>
      <c r="D161" s="19"/>
      <c r="E161" s="19"/>
      <c r="F161" s="19"/>
      <c r="G161" s="17"/>
      <c r="H161" s="17"/>
      <c r="I161" s="11"/>
      <c r="J161" s="11"/>
      <c r="K161" s="18"/>
      <c r="L161" s="94"/>
    </row>
    <row r="162" spans="1:12" s="12" customFormat="1" x14ac:dyDescent="0.25">
      <c r="A162" s="48">
        <v>135</v>
      </c>
      <c r="B162" s="215"/>
      <c r="C162" s="215"/>
      <c r="D162" s="19"/>
      <c r="E162" s="19"/>
      <c r="F162" s="19"/>
      <c r="G162" s="17"/>
      <c r="H162" s="17"/>
      <c r="I162" s="11"/>
      <c r="J162" s="11"/>
      <c r="K162" s="18"/>
      <c r="L162" s="94"/>
    </row>
    <row r="163" spans="1:12" s="12" customFormat="1" x14ac:dyDescent="0.25">
      <c r="A163" s="48">
        <v>136</v>
      </c>
      <c r="B163" s="215"/>
      <c r="C163" s="215"/>
      <c r="D163" s="19"/>
      <c r="E163" s="19"/>
      <c r="F163" s="19"/>
      <c r="G163" s="17"/>
      <c r="H163" s="17"/>
      <c r="I163" s="11"/>
      <c r="J163" s="11"/>
      <c r="K163" s="18"/>
      <c r="L163" s="94"/>
    </row>
    <row r="164" spans="1:12" s="12" customFormat="1" x14ac:dyDescent="0.25">
      <c r="A164" s="48">
        <v>137</v>
      </c>
      <c r="B164" s="215"/>
      <c r="C164" s="215"/>
      <c r="D164" s="19"/>
      <c r="E164" s="19"/>
      <c r="F164" s="19"/>
      <c r="G164" s="17"/>
      <c r="H164" s="17"/>
      <c r="I164" s="11"/>
      <c r="J164" s="11"/>
      <c r="K164" s="18"/>
      <c r="L164" s="94"/>
    </row>
    <row r="165" spans="1:12" s="12" customFormat="1" x14ac:dyDescent="0.25">
      <c r="A165" s="48">
        <v>138</v>
      </c>
      <c r="B165" s="215"/>
      <c r="C165" s="215"/>
      <c r="D165" s="19"/>
      <c r="E165" s="19"/>
      <c r="F165" s="19"/>
      <c r="G165" s="17"/>
      <c r="H165" s="17"/>
      <c r="I165" s="11"/>
      <c r="J165" s="11"/>
      <c r="K165" s="18"/>
      <c r="L165" s="94"/>
    </row>
    <row r="166" spans="1:12" s="12" customFormat="1" x14ac:dyDescent="0.25">
      <c r="A166" s="48">
        <v>139</v>
      </c>
      <c r="B166" s="215"/>
      <c r="C166" s="215"/>
      <c r="D166" s="19"/>
      <c r="E166" s="19"/>
      <c r="F166" s="19"/>
      <c r="G166" s="17"/>
      <c r="H166" s="17"/>
      <c r="I166" s="11"/>
      <c r="J166" s="11"/>
      <c r="K166" s="18"/>
      <c r="L166" s="94"/>
    </row>
    <row r="167" spans="1:12" s="12" customFormat="1" x14ac:dyDescent="0.25">
      <c r="A167" s="48">
        <v>140</v>
      </c>
      <c r="B167" s="215"/>
      <c r="C167" s="215"/>
      <c r="D167" s="19"/>
      <c r="E167" s="19"/>
      <c r="F167" s="19"/>
      <c r="G167" s="17"/>
      <c r="H167" s="17"/>
      <c r="I167" s="11"/>
      <c r="J167" s="11"/>
      <c r="K167" s="18"/>
      <c r="L167" s="94"/>
    </row>
    <row r="168" spans="1:12" s="12" customFormat="1" x14ac:dyDescent="0.25">
      <c r="A168" s="48">
        <v>141</v>
      </c>
      <c r="B168" s="215"/>
      <c r="C168" s="215"/>
      <c r="D168" s="19"/>
      <c r="E168" s="19"/>
      <c r="F168" s="19"/>
      <c r="G168" s="17"/>
      <c r="H168" s="17"/>
      <c r="I168" s="11"/>
      <c r="J168" s="11"/>
      <c r="K168" s="18"/>
      <c r="L168" s="94"/>
    </row>
    <row r="169" spans="1:12" s="12" customFormat="1" x14ac:dyDescent="0.25">
      <c r="A169" s="48">
        <v>142</v>
      </c>
      <c r="B169" s="215"/>
      <c r="C169" s="215"/>
      <c r="D169" s="19"/>
      <c r="E169" s="19"/>
      <c r="F169" s="19"/>
      <c r="G169" s="17"/>
      <c r="H169" s="17"/>
      <c r="I169" s="11"/>
      <c r="J169" s="11"/>
      <c r="K169" s="18"/>
      <c r="L169" s="94"/>
    </row>
    <row r="170" spans="1:12" s="12" customFormat="1" x14ac:dyDescent="0.25">
      <c r="A170" s="48">
        <v>143</v>
      </c>
      <c r="B170" s="215"/>
      <c r="C170" s="215"/>
      <c r="D170" s="19"/>
      <c r="E170" s="19"/>
      <c r="F170" s="19"/>
      <c r="G170" s="17"/>
      <c r="H170" s="17"/>
      <c r="I170" s="11"/>
      <c r="J170" s="11"/>
      <c r="K170" s="18"/>
      <c r="L170" s="94"/>
    </row>
    <row r="171" spans="1:12" s="12" customFormat="1" x14ac:dyDescent="0.25">
      <c r="A171" s="48">
        <v>144</v>
      </c>
      <c r="B171" s="215"/>
      <c r="C171" s="215"/>
      <c r="D171" s="19"/>
      <c r="E171" s="19"/>
      <c r="F171" s="19"/>
      <c r="G171" s="17"/>
      <c r="H171" s="17"/>
      <c r="I171" s="11"/>
      <c r="J171" s="11"/>
      <c r="K171" s="18"/>
      <c r="L171" s="94"/>
    </row>
    <row r="172" spans="1:12" s="12" customFormat="1" x14ac:dyDescent="0.25">
      <c r="A172" s="48">
        <v>145</v>
      </c>
      <c r="B172" s="215"/>
      <c r="C172" s="215"/>
      <c r="D172" s="19"/>
      <c r="E172" s="19"/>
      <c r="F172" s="19"/>
      <c r="G172" s="17"/>
      <c r="H172" s="17"/>
      <c r="I172" s="11"/>
      <c r="J172" s="11"/>
      <c r="K172" s="18"/>
      <c r="L172" s="94"/>
    </row>
    <row r="173" spans="1:12" s="12" customFormat="1" x14ac:dyDescent="0.25">
      <c r="A173" s="48">
        <v>146</v>
      </c>
      <c r="B173" s="215"/>
      <c r="C173" s="215"/>
      <c r="D173" s="19"/>
      <c r="E173" s="19"/>
      <c r="F173" s="19"/>
      <c r="G173" s="17"/>
      <c r="H173" s="17"/>
      <c r="I173" s="11"/>
      <c r="J173" s="11"/>
      <c r="K173" s="18"/>
      <c r="L173" s="94"/>
    </row>
    <row r="174" spans="1:12" s="12" customFormat="1" x14ac:dyDescent="0.25">
      <c r="A174" s="48">
        <v>147</v>
      </c>
      <c r="B174" s="215"/>
      <c r="C174" s="215"/>
      <c r="D174" s="19"/>
      <c r="E174" s="19"/>
      <c r="F174" s="19"/>
      <c r="G174" s="17"/>
      <c r="H174" s="17"/>
      <c r="I174" s="11"/>
      <c r="J174" s="11"/>
      <c r="K174" s="18"/>
      <c r="L174" s="94"/>
    </row>
    <row r="175" spans="1:12" s="12" customFormat="1" x14ac:dyDescent="0.25">
      <c r="A175" s="48">
        <v>148</v>
      </c>
      <c r="B175" s="215"/>
      <c r="C175" s="215"/>
      <c r="D175" s="19"/>
      <c r="E175" s="19"/>
      <c r="F175" s="19"/>
      <c r="G175" s="17"/>
      <c r="H175" s="17"/>
      <c r="I175" s="11"/>
      <c r="J175" s="11"/>
      <c r="K175" s="18"/>
      <c r="L175" s="94"/>
    </row>
    <row r="176" spans="1:12" s="12" customFormat="1" x14ac:dyDescent="0.25">
      <c r="A176" s="48">
        <v>149</v>
      </c>
      <c r="B176" s="215"/>
      <c r="C176" s="215"/>
      <c r="D176" s="19"/>
      <c r="E176" s="19"/>
      <c r="F176" s="19"/>
      <c r="G176" s="17"/>
      <c r="H176" s="17"/>
      <c r="I176" s="11"/>
      <c r="J176" s="11"/>
      <c r="K176" s="18"/>
      <c r="L176" s="94"/>
    </row>
    <row r="177" spans="1:12" s="12" customFormat="1" x14ac:dyDescent="0.25">
      <c r="A177" s="48">
        <v>150</v>
      </c>
      <c r="B177" s="215"/>
      <c r="C177" s="215"/>
      <c r="D177" s="19"/>
      <c r="E177" s="19"/>
      <c r="F177" s="19"/>
      <c r="G177" s="17"/>
      <c r="H177" s="17"/>
      <c r="I177" s="11"/>
      <c r="J177" s="11"/>
      <c r="K177" s="18"/>
      <c r="L177" s="94"/>
    </row>
    <row r="178" spans="1:12" s="12" customFormat="1" x14ac:dyDescent="0.25">
      <c r="A178" s="48">
        <v>151</v>
      </c>
      <c r="B178" s="215"/>
      <c r="C178" s="215"/>
      <c r="D178" s="19"/>
      <c r="E178" s="19"/>
      <c r="F178" s="19"/>
      <c r="G178" s="17"/>
      <c r="H178" s="17"/>
      <c r="I178" s="11"/>
      <c r="J178" s="11"/>
      <c r="K178" s="18"/>
      <c r="L178" s="94"/>
    </row>
    <row r="179" spans="1:12" s="12" customFormat="1" x14ac:dyDescent="0.25">
      <c r="A179" s="48">
        <v>152</v>
      </c>
      <c r="B179" s="215"/>
      <c r="C179" s="215"/>
      <c r="D179" s="19"/>
      <c r="E179" s="19"/>
      <c r="F179" s="19"/>
      <c r="G179" s="17"/>
      <c r="H179" s="17"/>
      <c r="I179" s="11"/>
      <c r="J179" s="11"/>
      <c r="K179" s="18"/>
      <c r="L179" s="94"/>
    </row>
    <row r="180" spans="1:12" s="12" customFormat="1" x14ac:dyDescent="0.25">
      <c r="A180" s="48">
        <v>153</v>
      </c>
      <c r="B180" s="215"/>
      <c r="C180" s="215"/>
      <c r="D180" s="19"/>
      <c r="E180" s="19"/>
      <c r="F180" s="19"/>
      <c r="G180" s="17"/>
      <c r="H180" s="17"/>
      <c r="I180" s="11"/>
      <c r="J180" s="11"/>
      <c r="K180" s="18"/>
      <c r="L180" s="94"/>
    </row>
    <row r="181" spans="1:12" s="12" customFormat="1" x14ac:dyDescent="0.25">
      <c r="A181" s="48">
        <v>154</v>
      </c>
      <c r="B181" s="215"/>
      <c r="C181" s="215"/>
      <c r="D181" s="19"/>
      <c r="E181" s="19"/>
      <c r="F181" s="19"/>
      <c r="G181" s="17"/>
      <c r="H181" s="17"/>
      <c r="I181" s="11"/>
      <c r="J181" s="11"/>
      <c r="K181" s="18"/>
      <c r="L181" s="94"/>
    </row>
    <row r="182" spans="1:12" s="12" customFormat="1" x14ac:dyDescent="0.25">
      <c r="A182" s="48">
        <v>155</v>
      </c>
      <c r="B182" s="215"/>
      <c r="C182" s="215"/>
      <c r="D182" s="19"/>
      <c r="E182" s="19"/>
      <c r="F182" s="19"/>
      <c r="G182" s="17"/>
      <c r="H182" s="17"/>
      <c r="I182" s="11"/>
      <c r="J182" s="11"/>
      <c r="K182" s="18"/>
      <c r="L182" s="94"/>
    </row>
    <row r="183" spans="1:12" s="12" customFormat="1" x14ac:dyDescent="0.25">
      <c r="A183" s="48">
        <v>156</v>
      </c>
      <c r="B183" s="215"/>
      <c r="C183" s="215"/>
      <c r="D183" s="19"/>
      <c r="E183" s="19"/>
      <c r="F183" s="19"/>
      <c r="G183" s="17"/>
      <c r="H183" s="17"/>
      <c r="I183" s="11"/>
      <c r="J183" s="11"/>
      <c r="K183" s="18"/>
      <c r="L183" s="94"/>
    </row>
    <row r="184" spans="1:12" s="12" customFormat="1" x14ac:dyDescent="0.25">
      <c r="A184" s="48">
        <v>157</v>
      </c>
      <c r="B184" s="215"/>
      <c r="C184" s="215"/>
      <c r="D184" s="19"/>
      <c r="E184" s="19"/>
      <c r="F184" s="19"/>
      <c r="G184" s="17"/>
      <c r="H184" s="17"/>
      <c r="I184" s="11"/>
      <c r="J184" s="11"/>
      <c r="K184" s="18"/>
      <c r="L184" s="94"/>
    </row>
    <row r="185" spans="1:12" s="12" customFormat="1" x14ac:dyDescent="0.25">
      <c r="A185" s="48">
        <v>158</v>
      </c>
      <c r="B185" s="215"/>
      <c r="C185" s="215"/>
      <c r="D185" s="19"/>
      <c r="E185" s="19"/>
      <c r="F185" s="19"/>
      <c r="G185" s="17"/>
      <c r="H185" s="17"/>
      <c r="I185" s="11"/>
      <c r="J185" s="11"/>
      <c r="K185" s="18"/>
      <c r="L185" s="94"/>
    </row>
    <row r="186" spans="1:12" s="12" customFormat="1" x14ac:dyDescent="0.25">
      <c r="A186" s="48">
        <v>159</v>
      </c>
      <c r="B186" s="215"/>
      <c r="C186" s="215"/>
      <c r="D186" s="19"/>
      <c r="E186" s="19"/>
      <c r="F186" s="19"/>
      <c r="G186" s="17"/>
      <c r="H186" s="17"/>
      <c r="I186" s="11"/>
      <c r="J186" s="11"/>
      <c r="K186" s="18"/>
      <c r="L186" s="94"/>
    </row>
    <row r="187" spans="1:12" s="12" customFormat="1" x14ac:dyDescent="0.25">
      <c r="A187" s="48">
        <v>160</v>
      </c>
      <c r="B187" s="215"/>
      <c r="C187" s="215"/>
      <c r="D187" s="19"/>
      <c r="E187" s="19"/>
      <c r="F187" s="19"/>
      <c r="G187" s="17"/>
      <c r="H187" s="17"/>
      <c r="I187" s="11"/>
      <c r="J187" s="11"/>
      <c r="K187" s="18"/>
      <c r="L187" s="94"/>
    </row>
    <row r="188" spans="1:12" s="12" customFormat="1" x14ac:dyDescent="0.25">
      <c r="A188" s="48">
        <v>161</v>
      </c>
      <c r="B188" s="215"/>
      <c r="C188" s="215"/>
      <c r="D188" s="19"/>
      <c r="E188" s="19"/>
      <c r="F188" s="19"/>
      <c r="G188" s="17"/>
      <c r="H188" s="17"/>
      <c r="I188" s="11"/>
      <c r="J188" s="11"/>
      <c r="K188" s="18"/>
      <c r="L188" s="94"/>
    </row>
    <row r="189" spans="1:12" s="12" customFormat="1" x14ac:dyDescent="0.25">
      <c r="A189" s="48">
        <v>162</v>
      </c>
      <c r="B189" s="215"/>
      <c r="C189" s="215"/>
      <c r="D189" s="19"/>
      <c r="E189" s="19"/>
      <c r="F189" s="19"/>
      <c r="G189" s="17"/>
      <c r="H189" s="17"/>
      <c r="I189" s="11"/>
      <c r="J189" s="11"/>
      <c r="K189" s="18"/>
      <c r="L189" s="94"/>
    </row>
    <row r="190" spans="1:12" s="12" customFormat="1" x14ac:dyDescent="0.25">
      <c r="A190" s="48">
        <v>163</v>
      </c>
      <c r="B190" s="215"/>
      <c r="C190" s="215"/>
      <c r="D190" s="19"/>
      <c r="E190" s="19"/>
      <c r="F190" s="19"/>
      <c r="G190" s="17"/>
      <c r="H190" s="17"/>
      <c r="I190" s="11"/>
      <c r="J190" s="11"/>
      <c r="K190" s="18"/>
      <c r="L190" s="94"/>
    </row>
    <row r="191" spans="1:12" s="12" customFormat="1" x14ac:dyDescent="0.25">
      <c r="A191" s="48">
        <v>164</v>
      </c>
      <c r="B191" s="215"/>
      <c r="C191" s="215"/>
      <c r="D191" s="19"/>
      <c r="E191" s="19"/>
      <c r="F191" s="19"/>
      <c r="G191" s="17"/>
      <c r="H191" s="17"/>
      <c r="I191" s="11"/>
      <c r="J191" s="11"/>
      <c r="K191" s="18"/>
      <c r="L191" s="94"/>
    </row>
    <row r="192" spans="1:12" s="12" customFormat="1" x14ac:dyDescent="0.25">
      <c r="A192" s="48">
        <v>165</v>
      </c>
      <c r="B192" s="215"/>
      <c r="C192" s="215"/>
      <c r="D192" s="19"/>
      <c r="E192" s="19"/>
      <c r="F192" s="19"/>
      <c r="G192" s="17"/>
      <c r="H192" s="17"/>
      <c r="I192" s="11"/>
      <c r="J192" s="11"/>
      <c r="K192" s="18"/>
      <c r="L192" s="94"/>
    </row>
    <row r="193" spans="1:12" s="12" customFormat="1" x14ac:dyDescent="0.25">
      <c r="A193" s="48">
        <v>166</v>
      </c>
      <c r="B193" s="215"/>
      <c r="C193" s="215"/>
      <c r="D193" s="19"/>
      <c r="E193" s="19"/>
      <c r="F193" s="19"/>
      <c r="G193" s="17"/>
      <c r="H193" s="17"/>
      <c r="I193" s="11"/>
      <c r="J193" s="11"/>
      <c r="K193" s="18"/>
      <c r="L193" s="94"/>
    </row>
    <row r="194" spans="1:12" s="12" customFormat="1" x14ac:dyDescent="0.25">
      <c r="A194" s="48">
        <v>167</v>
      </c>
      <c r="B194" s="215"/>
      <c r="C194" s="215"/>
      <c r="D194" s="19"/>
      <c r="E194" s="19"/>
      <c r="F194" s="19"/>
      <c r="G194" s="17"/>
      <c r="H194" s="17"/>
      <c r="I194" s="11"/>
      <c r="J194" s="11"/>
      <c r="K194" s="18"/>
      <c r="L194" s="94"/>
    </row>
    <row r="195" spans="1:12" s="12" customFormat="1" x14ac:dyDescent="0.25">
      <c r="A195" s="48">
        <v>168</v>
      </c>
      <c r="B195" s="215"/>
      <c r="C195" s="215"/>
      <c r="D195" s="19"/>
      <c r="E195" s="19"/>
      <c r="F195" s="19"/>
      <c r="G195" s="17"/>
      <c r="H195" s="17"/>
      <c r="I195" s="11"/>
      <c r="J195" s="11"/>
      <c r="K195" s="18"/>
      <c r="L195" s="94"/>
    </row>
    <row r="196" spans="1:12" s="12" customFormat="1" x14ac:dyDescent="0.25">
      <c r="A196" s="48">
        <v>169</v>
      </c>
      <c r="B196" s="215"/>
      <c r="C196" s="215"/>
      <c r="D196" s="19"/>
      <c r="E196" s="19"/>
      <c r="F196" s="19"/>
      <c r="G196" s="17"/>
      <c r="H196" s="17"/>
      <c r="I196" s="11"/>
      <c r="J196" s="11"/>
      <c r="K196" s="18"/>
      <c r="L196" s="94"/>
    </row>
    <row r="197" spans="1:12" s="12" customFormat="1" x14ac:dyDescent="0.25">
      <c r="A197" s="48">
        <v>170</v>
      </c>
      <c r="B197" s="215"/>
      <c r="C197" s="215"/>
      <c r="D197" s="19"/>
      <c r="E197" s="19"/>
      <c r="F197" s="19"/>
      <c r="G197" s="17"/>
      <c r="H197" s="17"/>
      <c r="I197" s="11"/>
      <c r="J197" s="11"/>
      <c r="K197" s="18"/>
      <c r="L197" s="94"/>
    </row>
    <row r="198" spans="1:12" s="12" customFormat="1" x14ac:dyDescent="0.25">
      <c r="A198" s="48">
        <v>171</v>
      </c>
      <c r="B198" s="215"/>
      <c r="C198" s="215"/>
      <c r="D198" s="19"/>
      <c r="E198" s="19"/>
      <c r="F198" s="19"/>
      <c r="G198" s="17"/>
      <c r="H198" s="17"/>
      <c r="I198" s="11"/>
      <c r="J198" s="11"/>
      <c r="K198" s="18"/>
      <c r="L198" s="94"/>
    </row>
    <row r="199" spans="1:12" s="12" customFormat="1" x14ac:dyDescent="0.25">
      <c r="A199" s="48">
        <v>172</v>
      </c>
      <c r="B199" s="215"/>
      <c r="C199" s="215"/>
      <c r="D199" s="19"/>
      <c r="E199" s="19"/>
      <c r="F199" s="19"/>
      <c r="G199" s="17"/>
      <c r="H199" s="17"/>
      <c r="I199" s="11"/>
      <c r="J199" s="11"/>
      <c r="K199" s="18"/>
      <c r="L199" s="94"/>
    </row>
    <row r="200" spans="1:12" s="12" customFormat="1" x14ac:dyDescent="0.25">
      <c r="A200" s="48">
        <v>173</v>
      </c>
      <c r="B200" s="215"/>
      <c r="C200" s="215"/>
      <c r="D200" s="19"/>
      <c r="E200" s="19"/>
      <c r="F200" s="19"/>
      <c r="G200" s="17"/>
      <c r="H200" s="17"/>
      <c r="I200" s="11"/>
      <c r="J200" s="11"/>
      <c r="K200" s="18"/>
      <c r="L200" s="94"/>
    </row>
    <row r="201" spans="1:12" s="12" customFormat="1" x14ac:dyDescent="0.25">
      <c r="A201" s="48">
        <v>174</v>
      </c>
      <c r="B201" s="215"/>
      <c r="C201" s="215"/>
      <c r="D201" s="19"/>
      <c r="E201" s="19"/>
      <c r="F201" s="19"/>
      <c r="G201" s="17"/>
      <c r="H201" s="17"/>
      <c r="I201" s="11"/>
      <c r="J201" s="11"/>
      <c r="K201" s="18"/>
      <c r="L201" s="94"/>
    </row>
    <row r="202" spans="1:12" s="12" customFormat="1" x14ac:dyDescent="0.25">
      <c r="A202" s="48">
        <v>175</v>
      </c>
      <c r="B202" s="215"/>
      <c r="C202" s="215"/>
      <c r="D202" s="19"/>
      <c r="E202" s="19"/>
      <c r="F202" s="19"/>
      <c r="G202" s="17"/>
      <c r="H202" s="17"/>
      <c r="I202" s="11"/>
      <c r="J202" s="11"/>
      <c r="K202" s="18"/>
      <c r="L202" s="94"/>
    </row>
    <row r="203" spans="1:12" s="12" customFormat="1" x14ac:dyDescent="0.25">
      <c r="A203" s="48">
        <v>176</v>
      </c>
      <c r="B203" s="215"/>
      <c r="C203" s="215"/>
      <c r="D203" s="19"/>
      <c r="E203" s="19"/>
      <c r="F203" s="19"/>
      <c r="G203" s="17"/>
      <c r="H203" s="17"/>
      <c r="I203" s="11"/>
      <c r="J203" s="11"/>
      <c r="K203" s="18"/>
      <c r="L203" s="94"/>
    </row>
    <row r="204" spans="1:12" s="12" customFormat="1" x14ac:dyDescent="0.25">
      <c r="A204" s="48">
        <v>177</v>
      </c>
      <c r="B204" s="215"/>
      <c r="C204" s="215"/>
      <c r="D204" s="19"/>
      <c r="E204" s="19"/>
      <c r="F204" s="19"/>
      <c r="G204" s="17"/>
      <c r="H204" s="17"/>
      <c r="I204" s="11"/>
      <c r="J204" s="11"/>
      <c r="K204" s="18"/>
      <c r="L204" s="94"/>
    </row>
    <row r="205" spans="1:12" s="12" customFormat="1" x14ac:dyDescent="0.25">
      <c r="A205" s="48">
        <v>178</v>
      </c>
      <c r="B205" s="215"/>
      <c r="C205" s="215"/>
      <c r="D205" s="19"/>
      <c r="E205" s="19"/>
      <c r="F205" s="19"/>
      <c r="G205" s="17"/>
      <c r="H205" s="17"/>
      <c r="I205" s="11"/>
      <c r="J205" s="11"/>
      <c r="K205" s="18"/>
      <c r="L205" s="94"/>
    </row>
    <row r="206" spans="1:12" s="12" customFormat="1" x14ac:dyDescent="0.25">
      <c r="A206" s="48">
        <v>179</v>
      </c>
      <c r="B206" s="215"/>
      <c r="C206" s="215"/>
      <c r="D206" s="19"/>
      <c r="E206" s="19"/>
      <c r="F206" s="19"/>
      <c r="G206" s="17"/>
      <c r="H206" s="17"/>
      <c r="I206" s="11"/>
      <c r="J206" s="11"/>
      <c r="K206" s="18"/>
      <c r="L206" s="94"/>
    </row>
    <row r="207" spans="1:12" s="12" customFormat="1" x14ac:dyDescent="0.25">
      <c r="A207" s="48">
        <v>180</v>
      </c>
      <c r="B207" s="215"/>
      <c r="C207" s="215"/>
      <c r="D207" s="19"/>
      <c r="E207" s="19"/>
      <c r="F207" s="19"/>
      <c r="G207" s="17"/>
      <c r="H207" s="17"/>
      <c r="I207" s="11"/>
      <c r="J207" s="11"/>
      <c r="K207" s="18"/>
      <c r="L207" s="94"/>
    </row>
    <row r="208" spans="1:12" s="12" customFormat="1" x14ac:dyDescent="0.25">
      <c r="A208" s="48">
        <v>181</v>
      </c>
      <c r="B208" s="215"/>
      <c r="C208" s="215"/>
      <c r="D208" s="19"/>
      <c r="E208" s="19"/>
      <c r="F208" s="19"/>
      <c r="G208" s="17"/>
      <c r="H208" s="17"/>
      <c r="I208" s="11"/>
      <c r="J208" s="11"/>
      <c r="K208" s="18"/>
      <c r="L208" s="94"/>
    </row>
    <row r="209" spans="1:12" s="12" customFormat="1" x14ac:dyDescent="0.25">
      <c r="A209" s="48">
        <v>182</v>
      </c>
      <c r="B209" s="215"/>
      <c r="C209" s="215"/>
      <c r="D209" s="19"/>
      <c r="E209" s="19"/>
      <c r="F209" s="19"/>
      <c r="G209" s="17"/>
      <c r="H209" s="17"/>
      <c r="I209" s="11"/>
      <c r="J209" s="11"/>
      <c r="K209" s="18"/>
      <c r="L209" s="94"/>
    </row>
    <row r="210" spans="1:12" s="12" customFormat="1" x14ac:dyDescent="0.25">
      <c r="A210" s="48">
        <v>183</v>
      </c>
      <c r="B210" s="215"/>
      <c r="C210" s="215"/>
      <c r="D210" s="19"/>
      <c r="E210" s="19"/>
      <c r="F210" s="19"/>
      <c r="G210" s="17"/>
      <c r="H210" s="17"/>
      <c r="I210" s="11"/>
      <c r="J210" s="11"/>
      <c r="K210" s="18"/>
      <c r="L210" s="94"/>
    </row>
    <row r="211" spans="1:12" s="12" customFormat="1" x14ac:dyDescent="0.25">
      <c r="A211" s="48">
        <v>184</v>
      </c>
      <c r="B211" s="215"/>
      <c r="C211" s="215"/>
      <c r="D211" s="19"/>
      <c r="E211" s="19"/>
      <c r="F211" s="19"/>
      <c r="G211" s="17"/>
      <c r="H211" s="17"/>
      <c r="I211" s="11"/>
      <c r="J211" s="11"/>
      <c r="K211" s="18"/>
      <c r="L211" s="94"/>
    </row>
    <row r="212" spans="1:12" s="12" customFormat="1" x14ac:dyDescent="0.25">
      <c r="A212" s="48">
        <v>185</v>
      </c>
      <c r="B212" s="215"/>
      <c r="C212" s="215"/>
      <c r="D212" s="19"/>
      <c r="E212" s="19"/>
      <c r="F212" s="19"/>
      <c r="G212" s="17"/>
      <c r="H212" s="17"/>
      <c r="I212" s="11"/>
      <c r="J212" s="11"/>
      <c r="K212" s="18"/>
      <c r="L212" s="94"/>
    </row>
    <row r="213" spans="1:12" s="12" customFormat="1" x14ac:dyDescent="0.25">
      <c r="A213" s="48">
        <v>186</v>
      </c>
      <c r="B213" s="215"/>
      <c r="C213" s="215"/>
      <c r="D213" s="19"/>
      <c r="E213" s="19"/>
      <c r="F213" s="19"/>
      <c r="G213" s="17"/>
      <c r="H213" s="17"/>
      <c r="I213" s="11"/>
      <c r="J213" s="11"/>
      <c r="K213" s="18"/>
      <c r="L213" s="94"/>
    </row>
    <row r="214" spans="1:12" s="12" customFormat="1" x14ac:dyDescent="0.25">
      <c r="A214" s="48">
        <v>187</v>
      </c>
      <c r="B214" s="215"/>
      <c r="C214" s="215"/>
      <c r="D214" s="19"/>
      <c r="E214" s="19"/>
      <c r="F214" s="19"/>
      <c r="G214" s="17"/>
      <c r="H214" s="17"/>
      <c r="I214" s="11"/>
      <c r="J214" s="11"/>
      <c r="K214" s="18"/>
      <c r="L214" s="94"/>
    </row>
    <row r="215" spans="1:12" s="12" customFormat="1" x14ac:dyDescent="0.25">
      <c r="A215" s="48">
        <v>188</v>
      </c>
      <c r="B215" s="215"/>
      <c r="C215" s="215"/>
      <c r="D215" s="19"/>
      <c r="E215" s="19"/>
      <c r="F215" s="19"/>
      <c r="G215" s="17"/>
      <c r="H215" s="17"/>
      <c r="I215" s="11"/>
      <c r="J215" s="11"/>
      <c r="K215" s="18"/>
      <c r="L215" s="94"/>
    </row>
    <row r="216" spans="1:12" s="12" customFormat="1" x14ac:dyDescent="0.25">
      <c r="A216" s="48">
        <v>189</v>
      </c>
      <c r="B216" s="215"/>
      <c r="C216" s="215"/>
      <c r="D216" s="19"/>
      <c r="E216" s="19"/>
      <c r="F216" s="19"/>
      <c r="G216" s="17"/>
      <c r="H216" s="17"/>
      <c r="I216" s="11"/>
      <c r="J216" s="11"/>
      <c r="K216" s="18"/>
      <c r="L216" s="94"/>
    </row>
    <row r="217" spans="1:12" s="12" customFormat="1" x14ac:dyDescent="0.25">
      <c r="A217" s="48">
        <v>190</v>
      </c>
      <c r="B217" s="215"/>
      <c r="C217" s="215"/>
      <c r="D217" s="19"/>
      <c r="E217" s="19"/>
      <c r="F217" s="19"/>
      <c r="G217" s="17"/>
      <c r="H217" s="17"/>
      <c r="I217" s="11"/>
      <c r="J217" s="11"/>
      <c r="K217" s="18"/>
      <c r="L217" s="94"/>
    </row>
    <row r="218" spans="1:12" s="12" customFormat="1" x14ac:dyDescent="0.25">
      <c r="A218" s="48">
        <v>191</v>
      </c>
      <c r="B218" s="215"/>
      <c r="C218" s="215"/>
      <c r="D218" s="19"/>
      <c r="E218" s="19"/>
      <c r="F218" s="19"/>
      <c r="G218" s="17"/>
      <c r="H218" s="17"/>
      <c r="I218" s="11"/>
      <c r="J218" s="11"/>
      <c r="K218" s="18"/>
      <c r="L218" s="94"/>
    </row>
    <row r="219" spans="1:12" s="12" customFormat="1" x14ac:dyDescent="0.25">
      <c r="A219" s="48">
        <v>192</v>
      </c>
      <c r="B219" s="215"/>
      <c r="C219" s="215"/>
      <c r="D219" s="19"/>
      <c r="E219" s="19"/>
      <c r="F219" s="19"/>
      <c r="G219" s="17"/>
      <c r="H219" s="17"/>
      <c r="I219" s="11"/>
      <c r="J219" s="11"/>
      <c r="K219" s="18"/>
      <c r="L219" s="94"/>
    </row>
    <row r="220" spans="1:12" s="12" customFormat="1" x14ac:dyDescent="0.25">
      <c r="A220" s="48">
        <v>193</v>
      </c>
      <c r="B220" s="215"/>
      <c r="C220" s="215"/>
      <c r="D220" s="19"/>
      <c r="E220" s="19"/>
      <c r="F220" s="19"/>
      <c r="G220" s="17"/>
      <c r="H220" s="17"/>
      <c r="I220" s="11"/>
      <c r="J220" s="11"/>
      <c r="K220" s="18"/>
      <c r="L220" s="94"/>
    </row>
    <row r="221" spans="1:12" s="12" customFormat="1" x14ac:dyDescent="0.25">
      <c r="A221" s="48">
        <v>194</v>
      </c>
      <c r="B221" s="215"/>
      <c r="C221" s="215"/>
      <c r="D221" s="19"/>
      <c r="E221" s="19"/>
      <c r="F221" s="19"/>
      <c r="G221" s="17"/>
      <c r="H221" s="17"/>
      <c r="I221" s="11"/>
      <c r="J221" s="11"/>
      <c r="K221" s="18"/>
      <c r="L221" s="94"/>
    </row>
    <row r="222" spans="1:12" s="12" customFormat="1" x14ac:dyDescent="0.25">
      <c r="A222" s="48">
        <v>195</v>
      </c>
      <c r="B222" s="215"/>
      <c r="C222" s="215"/>
      <c r="D222" s="19"/>
      <c r="E222" s="19"/>
      <c r="F222" s="19"/>
      <c r="G222" s="17"/>
      <c r="H222" s="17"/>
      <c r="I222" s="11"/>
      <c r="J222" s="11"/>
      <c r="K222" s="18"/>
      <c r="L222" s="94"/>
    </row>
    <row r="223" spans="1:12" s="12" customFormat="1" x14ac:dyDescent="0.25">
      <c r="A223" s="48">
        <v>196</v>
      </c>
      <c r="B223" s="215"/>
      <c r="C223" s="215"/>
      <c r="D223" s="19"/>
      <c r="E223" s="19"/>
      <c r="F223" s="19"/>
      <c r="G223" s="17"/>
      <c r="H223" s="17"/>
      <c r="I223" s="11"/>
      <c r="J223" s="11"/>
      <c r="K223" s="18"/>
      <c r="L223" s="94"/>
    </row>
    <row r="224" spans="1:12" s="12" customFormat="1" x14ac:dyDescent="0.25">
      <c r="A224" s="48">
        <v>197</v>
      </c>
      <c r="B224" s="215"/>
      <c r="C224" s="215"/>
      <c r="D224" s="19"/>
      <c r="E224" s="19"/>
      <c r="F224" s="19"/>
      <c r="G224" s="17"/>
      <c r="H224" s="17"/>
      <c r="I224" s="11"/>
      <c r="J224" s="11"/>
      <c r="K224" s="18"/>
      <c r="L224" s="94"/>
    </row>
    <row r="225" spans="1:12" s="12" customFormat="1" x14ac:dyDescent="0.25">
      <c r="A225" s="48">
        <v>198</v>
      </c>
      <c r="B225" s="215"/>
      <c r="C225" s="215"/>
      <c r="D225" s="19"/>
      <c r="E225" s="19"/>
      <c r="F225" s="19"/>
      <c r="G225" s="17"/>
      <c r="H225" s="17"/>
      <c r="I225" s="11"/>
      <c r="J225" s="11"/>
      <c r="K225" s="18"/>
      <c r="L225" s="94"/>
    </row>
    <row r="226" spans="1:12" s="12" customFormat="1" x14ac:dyDescent="0.25">
      <c r="A226" s="48">
        <v>199</v>
      </c>
      <c r="B226" s="215"/>
      <c r="C226" s="215"/>
      <c r="D226" s="19"/>
      <c r="E226" s="19"/>
      <c r="F226" s="19"/>
      <c r="G226" s="17"/>
      <c r="H226" s="17"/>
      <c r="I226" s="11"/>
      <c r="J226" s="11"/>
      <c r="K226" s="18"/>
      <c r="L226" s="94"/>
    </row>
    <row r="227" spans="1:12" s="12" customFormat="1" x14ac:dyDescent="0.25">
      <c r="A227" s="48">
        <v>200</v>
      </c>
      <c r="B227" s="215"/>
      <c r="C227" s="215"/>
      <c r="D227" s="19"/>
      <c r="E227" s="19"/>
      <c r="F227" s="19"/>
      <c r="G227" s="17"/>
      <c r="H227" s="17"/>
      <c r="I227" s="11"/>
      <c r="J227" s="11"/>
      <c r="K227" s="18"/>
      <c r="L227" s="94"/>
    </row>
    <row r="228" spans="1:12" s="12" customFormat="1" x14ac:dyDescent="0.25">
      <c r="A228" s="48">
        <v>201</v>
      </c>
      <c r="B228" s="215"/>
      <c r="C228" s="215"/>
      <c r="D228" s="19"/>
      <c r="E228" s="19"/>
      <c r="F228" s="19"/>
      <c r="G228" s="17"/>
      <c r="H228" s="17"/>
      <c r="I228" s="11"/>
      <c r="J228" s="11"/>
      <c r="K228" s="18"/>
      <c r="L228" s="94"/>
    </row>
    <row r="229" spans="1:12" s="12" customFormat="1" x14ac:dyDescent="0.25">
      <c r="A229" s="48">
        <v>202</v>
      </c>
      <c r="B229" s="215"/>
      <c r="C229" s="215"/>
      <c r="D229" s="19"/>
      <c r="E229" s="19"/>
      <c r="F229" s="19"/>
      <c r="G229" s="17"/>
      <c r="H229" s="17"/>
      <c r="I229" s="11"/>
      <c r="J229" s="11"/>
      <c r="K229" s="18"/>
      <c r="L229" s="94"/>
    </row>
    <row r="230" spans="1:12" s="12" customFormat="1" x14ac:dyDescent="0.25">
      <c r="A230" s="48">
        <v>203</v>
      </c>
      <c r="B230" s="215"/>
      <c r="C230" s="215"/>
      <c r="D230" s="19"/>
      <c r="E230" s="19"/>
      <c r="F230" s="19"/>
      <c r="G230" s="17"/>
      <c r="H230" s="17"/>
      <c r="I230" s="11"/>
      <c r="J230" s="11"/>
      <c r="K230" s="18"/>
      <c r="L230" s="94"/>
    </row>
    <row r="231" spans="1:12" s="12" customFormat="1" x14ac:dyDescent="0.25">
      <c r="A231" s="48">
        <v>204</v>
      </c>
      <c r="B231" s="215"/>
      <c r="C231" s="215"/>
      <c r="D231" s="19"/>
      <c r="E231" s="19"/>
      <c r="F231" s="19"/>
      <c r="G231" s="17"/>
      <c r="H231" s="17"/>
      <c r="I231" s="11"/>
      <c r="J231" s="11"/>
      <c r="K231" s="18"/>
      <c r="L231" s="94"/>
    </row>
    <row r="232" spans="1:12" s="12" customFormat="1" x14ac:dyDescent="0.25">
      <c r="A232" s="48">
        <v>205</v>
      </c>
      <c r="B232" s="215"/>
      <c r="C232" s="215"/>
      <c r="D232" s="19"/>
      <c r="E232" s="19"/>
      <c r="F232" s="19"/>
      <c r="G232" s="17"/>
      <c r="H232" s="17"/>
      <c r="I232" s="11"/>
      <c r="J232" s="11"/>
      <c r="K232" s="18"/>
      <c r="L232" s="94"/>
    </row>
    <row r="233" spans="1:12" s="12" customFormat="1" x14ac:dyDescent="0.25">
      <c r="A233" s="48">
        <v>206</v>
      </c>
      <c r="B233" s="215"/>
      <c r="C233" s="215"/>
      <c r="D233" s="19"/>
      <c r="E233" s="19"/>
      <c r="F233" s="19"/>
      <c r="G233" s="17"/>
      <c r="H233" s="17"/>
      <c r="I233" s="11"/>
      <c r="J233" s="11"/>
      <c r="K233" s="18"/>
      <c r="L233" s="94"/>
    </row>
    <row r="234" spans="1:12" s="12" customFormat="1" x14ac:dyDescent="0.25">
      <c r="A234" s="48">
        <v>207</v>
      </c>
      <c r="B234" s="215"/>
      <c r="C234" s="215"/>
      <c r="D234" s="19"/>
      <c r="E234" s="19"/>
      <c r="F234" s="19"/>
      <c r="G234" s="17"/>
      <c r="H234" s="17"/>
      <c r="I234" s="11"/>
      <c r="J234" s="11"/>
      <c r="K234" s="18"/>
      <c r="L234" s="94"/>
    </row>
    <row r="235" spans="1:12" s="12" customFormat="1" x14ac:dyDescent="0.25">
      <c r="A235" s="48">
        <v>208</v>
      </c>
      <c r="B235" s="215"/>
      <c r="C235" s="215"/>
      <c r="D235" s="19"/>
      <c r="E235" s="19"/>
      <c r="F235" s="19"/>
      <c r="G235" s="17"/>
      <c r="H235" s="17"/>
      <c r="I235" s="11"/>
      <c r="J235" s="11"/>
      <c r="K235" s="18"/>
      <c r="L235" s="94"/>
    </row>
    <row r="236" spans="1:12" s="12" customFormat="1" x14ac:dyDescent="0.25">
      <c r="A236" s="48">
        <v>209</v>
      </c>
      <c r="B236" s="215"/>
      <c r="C236" s="215"/>
      <c r="D236" s="19"/>
      <c r="E236" s="19"/>
      <c r="F236" s="19"/>
      <c r="G236" s="17"/>
      <c r="H236" s="17"/>
      <c r="I236" s="11"/>
      <c r="J236" s="11"/>
      <c r="K236" s="18"/>
      <c r="L236" s="94"/>
    </row>
    <row r="237" spans="1:12" s="12" customFormat="1" x14ac:dyDescent="0.25">
      <c r="A237" s="48">
        <v>210</v>
      </c>
      <c r="B237" s="215"/>
      <c r="C237" s="215"/>
      <c r="D237" s="19"/>
      <c r="E237" s="19"/>
      <c r="F237" s="19"/>
      <c r="G237" s="17"/>
      <c r="H237" s="17"/>
      <c r="I237" s="11"/>
      <c r="J237" s="11"/>
      <c r="K237" s="18"/>
      <c r="L237" s="94"/>
    </row>
    <row r="238" spans="1:12" s="12" customFormat="1" x14ac:dyDescent="0.25">
      <c r="A238" s="48">
        <v>211</v>
      </c>
      <c r="B238" s="215"/>
      <c r="C238" s="215"/>
      <c r="D238" s="19"/>
      <c r="E238" s="19"/>
      <c r="F238" s="19"/>
      <c r="G238" s="17"/>
      <c r="H238" s="17"/>
      <c r="I238" s="11"/>
      <c r="J238" s="11"/>
      <c r="K238" s="18"/>
      <c r="L238" s="94"/>
    </row>
    <row r="239" spans="1:12" s="12" customFormat="1" x14ac:dyDescent="0.25">
      <c r="A239" s="48">
        <v>212</v>
      </c>
      <c r="B239" s="215"/>
      <c r="C239" s="215"/>
      <c r="D239" s="19"/>
      <c r="E239" s="19"/>
      <c r="F239" s="19"/>
      <c r="G239" s="17"/>
      <c r="H239" s="17"/>
      <c r="I239" s="11"/>
      <c r="J239" s="11"/>
      <c r="K239" s="18"/>
      <c r="L239" s="94"/>
    </row>
    <row r="240" spans="1:12" s="12" customFormat="1" x14ac:dyDescent="0.25">
      <c r="A240" s="48">
        <v>213</v>
      </c>
      <c r="B240" s="215"/>
      <c r="C240" s="215"/>
      <c r="D240" s="19"/>
      <c r="E240" s="19"/>
      <c r="F240" s="19"/>
      <c r="G240" s="17"/>
      <c r="H240" s="17"/>
      <c r="I240" s="11"/>
      <c r="J240" s="11"/>
      <c r="K240" s="18"/>
      <c r="L240" s="94"/>
    </row>
    <row r="241" spans="1:12" s="12" customFormat="1" x14ac:dyDescent="0.25">
      <c r="A241" s="48">
        <v>214</v>
      </c>
      <c r="B241" s="215"/>
      <c r="C241" s="215"/>
      <c r="D241" s="19"/>
      <c r="E241" s="19"/>
      <c r="F241" s="19"/>
      <c r="G241" s="17"/>
      <c r="H241" s="17"/>
      <c r="I241" s="11"/>
      <c r="J241" s="11"/>
      <c r="K241" s="18"/>
      <c r="L241" s="94"/>
    </row>
    <row r="242" spans="1:12" s="12" customFormat="1" x14ac:dyDescent="0.25">
      <c r="A242" s="48">
        <v>215</v>
      </c>
      <c r="B242" s="215"/>
      <c r="C242" s="215"/>
      <c r="D242" s="19"/>
      <c r="E242" s="19"/>
      <c r="F242" s="19"/>
      <c r="G242" s="17"/>
      <c r="H242" s="17"/>
      <c r="I242" s="11"/>
      <c r="J242" s="11"/>
      <c r="K242" s="18"/>
      <c r="L242" s="94"/>
    </row>
    <row r="243" spans="1:12" s="12" customFormat="1" x14ac:dyDescent="0.25">
      <c r="A243" s="48">
        <v>216</v>
      </c>
      <c r="B243" s="215"/>
      <c r="C243" s="215"/>
      <c r="D243" s="19"/>
      <c r="E243" s="19"/>
      <c r="F243" s="19"/>
      <c r="G243" s="17"/>
      <c r="H243" s="17"/>
      <c r="I243" s="11"/>
      <c r="J243" s="11"/>
      <c r="K243" s="18"/>
      <c r="L243" s="94"/>
    </row>
    <row r="244" spans="1:12" s="12" customFormat="1" x14ac:dyDescent="0.25">
      <c r="A244" s="48">
        <v>217</v>
      </c>
      <c r="B244" s="215"/>
      <c r="C244" s="215"/>
      <c r="D244" s="19"/>
      <c r="E244" s="19"/>
      <c r="F244" s="19"/>
      <c r="G244" s="17"/>
      <c r="H244" s="17"/>
      <c r="I244" s="11"/>
      <c r="J244" s="11"/>
      <c r="K244" s="18"/>
      <c r="L244" s="94"/>
    </row>
    <row r="245" spans="1:12" s="12" customFormat="1" x14ac:dyDescent="0.25">
      <c r="A245" s="48">
        <v>218</v>
      </c>
      <c r="B245" s="215"/>
      <c r="C245" s="215"/>
      <c r="D245" s="19"/>
      <c r="E245" s="19"/>
      <c r="F245" s="19"/>
      <c r="G245" s="17"/>
      <c r="H245" s="17"/>
      <c r="I245" s="11"/>
      <c r="J245" s="11"/>
      <c r="K245" s="18"/>
      <c r="L245" s="94"/>
    </row>
    <row r="246" spans="1:12" s="12" customFormat="1" x14ac:dyDescent="0.25">
      <c r="A246" s="48">
        <v>219</v>
      </c>
      <c r="B246" s="215"/>
      <c r="C246" s="215"/>
      <c r="D246" s="19"/>
      <c r="E246" s="19"/>
      <c r="F246" s="19"/>
      <c r="G246" s="17"/>
      <c r="H246" s="17"/>
      <c r="I246" s="11"/>
      <c r="J246" s="11"/>
      <c r="K246" s="18"/>
      <c r="L246" s="94"/>
    </row>
    <row r="247" spans="1:12" s="12" customFormat="1" x14ac:dyDescent="0.25">
      <c r="A247" s="48">
        <v>220</v>
      </c>
      <c r="B247" s="215"/>
      <c r="C247" s="215"/>
      <c r="D247" s="19"/>
      <c r="E247" s="19"/>
      <c r="F247" s="19"/>
      <c r="G247" s="17"/>
      <c r="H247" s="17"/>
      <c r="I247" s="11"/>
      <c r="J247" s="11"/>
      <c r="K247" s="18"/>
      <c r="L247" s="94"/>
    </row>
    <row r="248" spans="1:12" s="12" customFormat="1" x14ac:dyDescent="0.25">
      <c r="A248" s="48">
        <v>221</v>
      </c>
      <c r="B248" s="215"/>
      <c r="C248" s="215"/>
      <c r="D248" s="19"/>
      <c r="E248" s="19"/>
      <c r="F248" s="19"/>
      <c r="G248" s="17"/>
      <c r="H248" s="17"/>
      <c r="I248" s="11"/>
      <c r="J248" s="11"/>
      <c r="K248" s="18"/>
      <c r="L248" s="94"/>
    </row>
    <row r="249" spans="1:12" s="12" customFormat="1" x14ac:dyDescent="0.25">
      <c r="A249" s="48">
        <v>222</v>
      </c>
      <c r="B249" s="215"/>
      <c r="C249" s="215"/>
      <c r="D249" s="19"/>
      <c r="E249" s="19"/>
      <c r="F249" s="19"/>
      <c r="G249" s="17"/>
      <c r="H249" s="17"/>
      <c r="I249" s="11"/>
      <c r="J249" s="11"/>
      <c r="K249" s="18"/>
      <c r="L249" s="94"/>
    </row>
    <row r="250" spans="1:12" s="12" customFormat="1" x14ac:dyDescent="0.25">
      <c r="A250" s="48">
        <v>223</v>
      </c>
      <c r="B250" s="215"/>
      <c r="C250" s="215"/>
      <c r="D250" s="19"/>
      <c r="E250" s="19"/>
      <c r="F250" s="19"/>
      <c r="G250" s="17"/>
      <c r="H250" s="17"/>
      <c r="I250" s="11"/>
      <c r="J250" s="11"/>
      <c r="K250" s="18"/>
      <c r="L250" s="94"/>
    </row>
    <row r="251" spans="1:12" s="12" customFormat="1" x14ac:dyDescent="0.25">
      <c r="A251" s="48">
        <v>224</v>
      </c>
      <c r="B251" s="215"/>
      <c r="C251" s="215"/>
      <c r="D251" s="19"/>
      <c r="E251" s="19"/>
      <c r="F251" s="19"/>
      <c r="G251" s="17"/>
      <c r="H251" s="17"/>
      <c r="I251" s="11"/>
      <c r="J251" s="11"/>
      <c r="K251" s="18"/>
      <c r="L251" s="94"/>
    </row>
    <row r="252" spans="1:12" s="12" customFormat="1" x14ac:dyDescent="0.25">
      <c r="A252" s="48">
        <v>225</v>
      </c>
      <c r="B252" s="215"/>
      <c r="C252" s="215"/>
      <c r="D252" s="19"/>
      <c r="E252" s="19"/>
      <c r="F252" s="19"/>
      <c r="G252" s="17"/>
      <c r="H252" s="17"/>
      <c r="I252" s="11"/>
      <c r="J252" s="11"/>
      <c r="K252" s="18"/>
      <c r="L252" s="94"/>
    </row>
    <row r="253" spans="1:12" s="12" customFormat="1" x14ac:dyDescent="0.25">
      <c r="A253" s="48">
        <v>226</v>
      </c>
      <c r="B253" s="215"/>
      <c r="C253" s="215"/>
      <c r="D253" s="19"/>
      <c r="E253" s="19"/>
      <c r="F253" s="19"/>
      <c r="G253" s="17"/>
      <c r="H253" s="17"/>
      <c r="I253" s="11"/>
      <c r="J253" s="11"/>
      <c r="K253" s="18"/>
      <c r="L253" s="94"/>
    </row>
    <row r="254" spans="1:12" s="12" customFormat="1" x14ac:dyDescent="0.25">
      <c r="A254" s="48">
        <v>227</v>
      </c>
      <c r="B254" s="215"/>
      <c r="C254" s="215"/>
      <c r="D254" s="19"/>
      <c r="E254" s="19"/>
      <c r="F254" s="19"/>
      <c r="G254" s="17"/>
      <c r="H254" s="17"/>
      <c r="I254" s="11"/>
      <c r="J254" s="11"/>
      <c r="K254" s="18"/>
      <c r="L254" s="94"/>
    </row>
    <row r="255" spans="1:12" s="12" customFormat="1" x14ac:dyDescent="0.25">
      <c r="A255" s="48">
        <v>228</v>
      </c>
      <c r="B255" s="215"/>
      <c r="C255" s="215"/>
      <c r="D255" s="19"/>
      <c r="E255" s="19"/>
      <c r="F255" s="19"/>
      <c r="G255" s="17"/>
      <c r="H255" s="17"/>
      <c r="I255" s="11"/>
      <c r="J255" s="11"/>
      <c r="K255" s="18"/>
      <c r="L255" s="94"/>
    </row>
    <row r="256" spans="1:12" s="12" customFormat="1" x14ac:dyDescent="0.25">
      <c r="A256" s="48">
        <v>229</v>
      </c>
      <c r="B256" s="215"/>
      <c r="C256" s="215"/>
      <c r="D256" s="19"/>
      <c r="E256" s="19"/>
      <c r="F256" s="19"/>
      <c r="G256" s="17"/>
      <c r="H256" s="17"/>
      <c r="I256" s="11"/>
      <c r="J256" s="11"/>
      <c r="K256" s="18"/>
      <c r="L256" s="94"/>
    </row>
    <row r="257" spans="1:12" s="12" customFormat="1" x14ac:dyDescent="0.25">
      <c r="A257" s="48">
        <v>230</v>
      </c>
      <c r="B257" s="215"/>
      <c r="C257" s="215"/>
      <c r="D257" s="19"/>
      <c r="E257" s="19"/>
      <c r="F257" s="19"/>
      <c r="G257" s="17"/>
      <c r="H257" s="17"/>
      <c r="I257" s="11"/>
      <c r="J257" s="11"/>
      <c r="K257" s="18"/>
      <c r="L257" s="94"/>
    </row>
    <row r="258" spans="1:12" s="12" customFormat="1" x14ac:dyDescent="0.25">
      <c r="A258" s="48">
        <v>231</v>
      </c>
      <c r="B258" s="215"/>
      <c r="C258" s="215"/>
      <c r="D258" s="19"/>
      <c r="E258" s="19"/>
      <c r="F258" s="19"/>
      <c r="G258" s="17"/>
      <c r="H258" s="17"/>
      <c r="I258" s="11"/>
      <c r="J258" s="11"/>
      <c r="K258" s="18"/>
      <c r="L258" s="94"/>
    </row>
    <row r="259" spans="1:12" s="12" customFormat="1" x14ac:dyDescent="0.25">
      <c r="A259" s="48">
        <v>232</v>
      </c>
      <c r="B259" s="215"/>
      <c r="C259" s="215"/>
      <c r="D259" s="19"/>
      <c r="E259" s="19"/>
      <c r="F259" s="19"/>
      <c r="G259" s="17"/>
      <c r="H259" s="17"/>
      <c r="I259" s="11"/>
      <c r="J259" s="11"/>
      <c r="K259" s="18"/>
      <c r="L259" s="94"/>
    </row>
    <row r="260" spans="1:12" s="12" customFormat="1" x14ac:dyDescent="0.25">
      <c r="A260" s="48">
        <v>233</v>
      </c>
      <c r="B260" s="215"/>
      <c r="C260" s="215"/>
      <c r="D260" s="19"/>
      <c r="E260" s="19"/>
      <c r="F260" s="19"/>
      <c r="G260" s="17"/>
      <c r="H260" s="17"/>
      <c r="I260" s="11"/>
      <c r="J260" s="11"/>
      <c r="K260" s="18"/>
      <c r="L260" s="94"/>
    </row>
    <row r="261" spans="1:12" s="12" customFormat="1" x14ac:dyDescent="0.25">
      <c r="A261" s="48">
        <v>234</v>
      </c>
      <c r="B261" s="215"/>
      <c r="C261" s="215"/>
      <c r="D261" s="19"/>
      <c r="E261" s="19"/>
      <c r="F261" s="19"/>
      <c r="G261" s="17"/>
      <c r="H261" s="17"/>
      <c r="I261" s="11"/>
      <c r="J261" s="11"/>
      <c r="K261" s="18"/>
      <c r="L261" s="94"/>
    </row>
    <row r="262" spans="1:12" s="12" customFormat="1" x14ac:dyDescent="0.25">
      <c r="A262" s="48">
        <v>235</v>
      </c>
      <c r="B262" s="215"/>
      <c r="C262" s="215"/>
      <c r="D262" s="19"/>
      <c r="E262" s="19"/>
      <c r="F262" s="19"/>
      <c r="G262" s="17"/>
      <c r="H262" s="17"/>
      <c r="I262" s="11"/>
      <c r="J262" s="11"/>
      <c r="K262" s="18"/>
      <c r="L262" s="94"/>
    </row>
    <row r="263" spans="1:12" s="12" customFormat="1" x14ac:dyDescent="0.25">
      <c r="A263" s="48">
        <v>236</v>
      </c>
      <c r="B263" s="215"/>
      <c r="C263" s="215"/>
      <c r="D263" s="19"/>
      <c r="E263" s="19"/>
      <c r="F263" s="19"/>
      <c r="G263" s="17"/>
      <c r="H263" s="17"/>
      <c r="I263" s="11"/>
      <c r="J263" s="11"/>
      <c r="K263" s="18"/>
      <c r="L263" s="94"/>
    </row>
    <row r="264" spans="1:12" s="12" customFormat="1" x14ac:dyDescent="0.25">
      <c r="A264" s="48">
        <v>237</v>
      </c>
      <c r="B264" s="215"/>
      <c r="C264" s="215"/>
      <c r="D264" s="19"/>
      <c r="E264" s="19"/>
      <c r="F264" s="19"/>
      <c r="G264" s="17"/>
      <c r="H264" s="17"/>
      <c r="I264" s="11"/>
      <c r="J264" s="11"/>
      <c r="K264" s="18"/>
      <c r="L264" s="94"/>
    </row>
    <row r="265" spans="1:12" s="12" customFormat="1" x14ac:dyDescent="0.25">
      <c r="A265" s="48">
        <v>238</v>
      </c>
      <c r="B265" s="215"/>
      <c r="C265" s="215"/>
      <c r="D265" s="19"/>
      <c r="E265" s="19"/>
      <c r="F265" s="19"/>
      <c r="G265" s="17"/>
      <c r="H265" s="17"/>
      <c r="I265" s="11"/>
      <c r="J265" s="11"/>
      <c r="K265" s="18"/>
      <c r="L265" s="94"/>
    </row>
    <row r="266" spans="1:12" s="12" customFormat="1" x14ac:dyDescent="0.25">
      <c r="A266" s="48">
        <v>239</v>
      </c>
      <c r="B266" s="215"/>
      <c r="C266" s="215"/>
      <c r="D266" s="19"/>
      <c r="E266" s="19"/>
      <c r="F266" s="19"/>
      <c r="G266" s="17"/>
      <c r="H266" s="17"/>
      <c r="I266" s="11"/>
      <c r="J266" s="11"/>
      <c r="K266" s="18"/>
      <c r="L266" s="94"/>
    </row>
    <row r="267" spans="1:12" s="12" customFormat="1" x14ac:dyDescent="0.25">
      <c r="A267" s="48">
        <v>240</v>
      </c>
      <c r="B267" s="215"/>
      <c r="C267" s="215"/>
      <c r="D267" s="19"/>
      <c r="E267" s="19"/>
      <c r="F267" s="19"/>
      <c r="G267" s="17"/>
      <c r="H267" s="17"/>
      <c r="I267" s="11"/>
      <c r="J267" s="11"/>
      <c r="K267" s="18"/>
      <c r="L267" s="94"/>
    </row>
    <row r="268" spans="1:12" s="12" customFormat="1" x14ac:dyDescent="0.25">
      <c r="A268" s="48">
        <v>241</v>
      </c>
      <c r="B268" s="215"/>
      <c r="C268" s="215"/>
      <c r="D268" s="19"/>
      <c r="E268" s="19"/>
      <c r="F268" s="19"/>
      <c r="G268" s="17"/>
      <c r="H268" s="17"/>
      <c r="I268" s="11"/>
      <c r="J268" s="11"/>
      <c r="K268" s="18"/>
      <c r="L268" s="94"/>
    </row>
    <row r="269" spans="1:12" s="12" customFormat="1" x14ac:dyDescent="0.25">
      <c r="A269" s="48">
        <v>242</v>
      </c>
      <c r="B269" s="215"/>
      <c r="C269" s="215"/>
      <c r="D269" s="19"/>
      <c r="E269" s="19"/>
      <c r="F269" s="19"/>
      <c r="G269" s="17"/>
      <c r="H269" s="17"/>
      <c r="I269" s="11"/>
      <c r="J269" s="11"/>
      <c r="K269" s="18"/>
      <c r="L269" s="94"/>
    </row>
    <row r="270" spans="1:12" s="12" customFormat="1" x14ac:dyDescent="0.25">
      <c r="A270" s="48">
        <v>243</v>
      </c>
      <c r="B270" s="215"/>
      <c r="C270" s="215"/>
      <c r="D270" s="19"/>
      <c r="E270" s="19"/>
      <c r="F270" s="19"/>
      <c r="G270" s="17"/>
      <c r="H270" s="17"/>
      <c r="I270" s="11"/>
      <c r="J270" s="11"/>
      <c r="K270" s="18"/>
      <c r="L270" s="94"/>
    </row>
    <row r="271" spans="1:12" s="12" customFormat="1" x14ac:dyDescent="0.25">
      <c r="A271" s="48">
        <v>244</v>
      </c>
      <c r="B271" s="215"/>
      <c r="C271" s="215"/>
      <c r="D271" s="19"/>
      <c r="E271" s="19"/>
      <c r="F271" s="19"/>
      <c r="G271" s="17"/>
      <c r="H271" s="17"/>
      <c r="I271" s="11"/>
      <c r="J271" s="11"/>
      <c r="K271" s="18"/>
      <c r="L271" s="94"/>
    </row>
    <row r="272" spans="1:12" s="12" customFormat="1" x14ac:dyDescent="0.25">
      <c r="A272" s="48">
        <v>245</v>
      </c>
      <c r="B272" s="215"/>
      <c r="C272" s="215"/>
      <c r="D272" s="19"/>
      <c r="E272" s="19"/>
      <c r="F272" s="19"/>
      <c r="G272" s="17"/>
      <c r="H272" s="17"/>
      <c r="I272" s="11"/>
      <c r="J272" s="11"/>
      <c r="K272" s="18"/>
      <c r="L272" s="94"/>
    </row>
    <row r="273" spans="1:12" s="12" customFormat="1" x14ac:dyDescent="0.25">
      <c r="A273" s="48">
        <v>246</v>
      </c>
      <c r="B273" s="215"/>
      <c r="C273" s="215"/>
      <c r="D273" s="19"/>
      <c r="E273" s="19"/>
      <c r="F273" s="19"/>
      <c r="G273" s="17"/>
      <c r="H273" s="17"/>
      <c r="I273" s="11"/>
      <c r="J273" s="11"/>
      <c r="K273" s="18"/>
      <c r="L273" s="94"/>
    </row>
    <row r="274" spans="1:12" s="12" customFormat="1" x14ac:dyDescent="0.25">
      <c r="A274" s="48">
        <v>247</v>
      </c>
      <c r="B274" s="215"/>
      <c r="C274" s="215"/>
      <c r="D274" s="19"/>
      <c r="E274" s="19"/>
      <c r="F274" s="19"/>
      <c r="G274" s="17"/>
      <c r="H274" s="17"/>
      <c r="I274" s="11"/>
      <c r="J274" s="11"/>
      <c r="K274" s="18"/>
      <c r="L274" s="94"/>
    </row>
    <row r="275" spans="1:12" s="12" customFormat="1" x14ac:dyDescent="0.25">
      <c r="A275" s="48">
        <v>248</v>
      </c>
      <c r="B275" s="215"/>
      <c r="C275" s="215"/>
      <c r="D275" s="19"/>
      <c r="E275" s="19"/>
      <c r="F275" s="19"/>
      <c r="G275" s="17"/>
      <c r="H275" s="17"/>
      <c r="I275" s="11"/>
      <c r="J275" s="11"/>
      <c r="K275" s="18"/>
      <c r="L275" s="94"/>
    </row>
    <row r="276" spans="1:12" s="12" customFormat="1" x14ac:dyDescent="0.25">
      <c r="A276" s="48">
        <v>249</v>
      </c>
      <c r="B276" s="215"/>
      <c r="C276" s="215"/>
      <c r="D276" s="19"/>
      <c r="E276" s="19"/>
      <c r="F276" s="19"/>
      <c r="G276" s="17"/>
      <c r="H276" s="17"/>
      <c r="I276" s="11"/>
      <c r="J276" s="11"/>
      <c r="K276" s="18"/>
      <c r="L276" s="94"/>
    </row>
    <row r="277" spans="1:12" s="12" customFormat="1" x14ac:dyDescent="0.25">
      <c r="A277" s="48">
        <v>250</v>
      </c>
      <c r="B277" s="215"/>
      <c r="C277" s="215"/>
      <c r="D277" s="19"/>
      <c r="E277" s="19"/>
      <c r="F277" s="19"/>
      <c r="G277" s="17"/>
      <c r="H277" s="17"/>
      <c r="I277" s="11"/>
      <c r="J277" s="11"/>
      <c r="K277" s="18"/>
      <c r="L277" s="94"/>
    </row>
    <row r="278" spans="1:12" s="12" customFormat="1" x14ac:dyDescent="0.25">
      <c r="A278" s="48">
        <v>251</v>
      </c>
      <c r="B278" s="215"/>
      <c r="C278" s="215"/>
      <c r="D278" s="19"/>
      <c r="E278" s="19"/>
      <c r="F278" s="19"/>
      <c r="G278" s="17"/>
      <c r="H278" s="17"/>
      <c r="I278" s="11"/>
      <c r="J278" s="11"/>
      <c r="K278" s="18"/>
      <c r="L278" s="94"/>
    </row>
    <row r="279" spans="1:12" s="12" customFormat="1" x14ac:dyDescent="0.25">
      <c r="A279" s="48">
        <v>252</v>
      </c>
      <c r="B279" s="215"/>
      <c r="C279" s="215"/>
      <c r="D279" s="19"/>
      <c r="E279" s="19"/>
      <c r="F279" s="19"/>
      <c r="G279" s="17"/>
      <c r="H279" s="17"/>
      <c r="I279" s="11"/>
      <c r="J279" s="11"/>
      <c r="K279" s="18"/>
      <c r="L279" s="94"/>
    </row>
    <row r="280" spans="1:12" s="12" customFormat="1" x14ac:dyDescent="0.25">
      <c r="A280" s="48">
        <v>253</v>
      </c>
      <c r="B280" s="215"/>
      <c r="C280" s="215"/>
      <c r="D280" s="19"/>
      <c r="E280" s="19"/>
      <c r="F280" s="19"/>
      <c r="G280" s="17"/>
      <c r="H280" s="17"/>
      <c r="I280" s="11"/>
      <c r="J280" s="11"/>
      <c r="K280" s="18"/>
      <c r="L280" s="94"/>
    </row>
    <row r="281" spans="1:12" s="12" customFormat="1" x14ac:dyDescent="0.25">
      <c r="A281" s="48">
        <v>254</v>
      </c>
      <c r="B281" s="215"/>
      <c r="C281" s="215"/>
      <c r="D281" s="19"/>
      <c r="E281" s="19"/>
      <c r="F281" s="19"/>
      <c r="G281" s="17"/>
      <c r="H281" s="17"/>
      <c r="I281" s="11"/>
      <c r="J281" s="11"/>
      <c r="K281" s="18"/>
      <c r="L281" s="94"/>
    </row>
    <row r="282" spans="1:12" s="12" customFormat="1" x14ac:dyDescent="0.25">
      <c r="A282" s="48">
        <v>255</v>
      </c>
      <c r="B282" s="215"/>
      <c r="C282" s="215"/>
      <c r="D282" s="19"/>
      <c r="E282" s="19"/>
      <c r="F282" s="19"/>
      <c r="G282" s="17"/>
      <c r="H282" s="17"/>
      <c r="I282" s="11"/>
      <c r="J282" s="11"/>
      <c r="K282" s="18"/>
      <c r="L282" s="94"/>
    </row>
    <row r="283" spans="1:12" s="12" customFormat="1" x14ac:dyDescent="0.25">
      <c r="A283" s="48">
        <v>256</v>
      </c>
      <c r="B283" s="215"/>
      <c r="C283" s="215"/>
      <c r="D283" s="19"/>
      <c r="E283" s="19"/>
      <c r="F283" s="19"/>
      <c r="G283" s="17"/>
      <c r="H283" s="17"/>
      <c r="I283" s="11"/>
      <c r="J283" s="11"/>
      <c r="K283" s="18"/>
      <c r="L283" s="94"/>
    </row>
    <row r="284" spans="1:12" s="12" customFormat="1" x14ac:dyDescent="0.25">
      <c r="A284" s="48">
        <v>257</v>
      </c>
      <c r="B284" s="215"/>
      <c r="C284" s="215"/>
      <c r="D284" s="19"/>
      <c r="E284" s="19"/>
      <c r="F284" s="19"/>
      <c r="G284" s="17"/>
      <c r="H284" s="17"/>
      <c r="I284" s="11"/>
      <c r="J284" s="11"/>
      <c r="K284" s="18"/>
      <c r="L284" s="94"/>
    </row>
    <row r="285" spans="1:12" s="12" customFormat="1" x14ac:dyDescent="0.25">
      <c r="A285" s="48">
        <v>258</v>
      </c>
      <c r="B285" s="215"/>
      <c r="C285" s="215"/>
      <c r="D285" s="19"/>
      <c r="E285" s="19"/>
      <c r="F285" s="19"/>
      <c r="G285" s="17"/>
      <c r="H285" s="17"/>
      <c r="I285" s="11"/>
      <c r="J285" s="11"/>
      <c r="K285" s="18"/>
      <c r="L285" s="94"/>
    </row>
    <row r="286" spans="1:12" s="12" customFormat="1" x14ac:dyDescent="0.25">
      <c r="A286" s="48">
        <v>259</v>
      </c>
      <c r="B286" s="215"/>
      <c r="C286" s="215"/>
      <c r="D286" s="19"/>
      <c r="E286" s="19"/>
      <c r="F286" s="19"/>
      <c r="G286" s="17"/>
      <c r="H286" s="17"/>
      <c r="I286" s="11"/>
      <c r="J286" s="11"/>
      <c r="K286" s="18"/>
      <c r="L286" s="94"/>
    </row>
    <row r="287" spans="1:12" s="12" customFormat="1" x14ac:dyDescent="0.25">
      <c r="A287" s="48">
        <v>260</v>
      </c>
      <c r="B287" s="215"/>
      <c r="C287" s="215"/>
      <c r="D287" s="19"/>
      <c r="E287" s="19"/>
      <c r="F287" s="19"/>
      <c r="G287" s="17"/>
      <c r="H287" s="17"/>
      <c r="I287" s="11"/>
      <c r="J287" s="11"/>
      <c r="K287" s="18"/>
      <c r="L287" s="94"/>
    </row>
    <row r="288" spans="1:12" s="12" customFormat="1" x14ac:dyDescent="0.25">
      <c r="A288" s="48">
        <v>261</v>
      </c>
      <c r="B288" s="215"/>
      <c r="C288" s="215"/>
      <c r="D288" s="19"/>
      <c r="E288" s="19"/>
      <c r="F288" s="19"/>
      <c r="G288" s="17"/>
      <c r="H288" s="17"/>
      <c r="I288" s="11"/>
      <c r="J288" s="11"/>
      <c r="K288" s="18"/>
      <c r="L288" s="94"/>
    </row>
    <row r="289" spans="1:12" s="12" customFormat="1" x14ac:dyDescent="0.25">
      <c r="A289" s="48">
        <v>262</v>
      </c>
      <c r="B289" s="215"/>
      <c r="C289" s="215"/>
      <c r="D289" s="19"/>
      <c r="E289" s="19"/>
      <c r="F289" s="19"/>
      <c r="G289" s="17"/>
      <c r="H289" s="17"/>
      <c r="I289" s="11"/>
      <c r="J289" s="11"/>
      <c r="K289" s="18"/>
      <c r="L289" s="94"/>
    </row>
    <row r="290" spans="1:12" s="12" customFormat="1" x14ac:dyDescent="0.25">
      <c r="A290" s="48">
        <v>263</v>
      </c>
      <c r="B290" s="215"/>
      <c r="C290" s="215"/>
      <c r="D290" s="19"/>
      <c r="E290" s="19"/>
      <c r="F290" s="19"/>
      <c r="G290" s="17"/>
      <c r="H290" s="17"/>
      <c r="I290" s="11"/>
      <c r="J290" s="11"/>
      <c r="K290" s="18"/>
      <c r="L290" s="94"/>
    </row>
    <row r="291" spans="1:12" s="12" customFormat="1" x14ac:dyDescent="0.25">
      <c r="A291" s="48">
        <v>264</v>
      </c>
      <c r="B291" s="215"/>
      <c r="C291" s="215"/>
      <c r="D291" s="19"/>
      <c r="E291" s="19"/>
      <c r="F291" s="19"/>
      <c r="G291" s="17"/>
      <c r="H291" s="17"/>
      <c r="I291" s="11"/>
      <c r="J291" s="11"/>
      <c r="K291" s="18"/>
      <c r="L291" s="94"/>
    </row>
    <row r="292" spans="1:12" s="12" customFormat="1" x14ac:dyDescent="0.25">
      <c r="A292" s="48">
        <v>265</v>
      </c>
      <c r="B292" s="215"/>
      <c r="C292" s="215"/>
      <c r="D292" s="19"/>
      <c r="E292" s="19"/>
      <c r="F292" s="19"/>
      <c r="G292" s="17"/>
      <c r="H292" s="17"/>
      <c r="I292" s="11"/>
      <c r="J292" s="11"/>
      <c r="K292" s="18"/>
      <c r="L292" s="94"/>
    </row>
    <row r="293" spans="1:12" s="12" customFormat="1" x14ac:dyDescent="0.25">
      <c r="A293" s="48">
        <v>266</v>
      </c>
      <c r="B293" s="215"/>
      <c r="C293" s="215"/>
      <c r="D293" s="19"/>
      <c r="E293" s="19"/>
      <c r="F293" s="19"/>
      <c r="G293" s="17"/>
      <c r="H293" s="17"/>
      <c r="I293" s="11"/>
      <c r="J293" s="11"/>
      <c r="K293" s="18"/>
      <c r="L293" s="94"/>
    </row>
    <row r="294" spans="1:12" s="12" customFormat="1" x14ac:dyDescent="0.25">
      <c r="A294" s="48">
        <v>267</v>
      </c>
      <c r="B294" s="215"/>
      <c r="C294" s="215"/>
      <c r="D294" s="19"/>
      <c r="E294" s="19"/>
      <c r="F294" s="19"/>
      <c r="G294" s="17"/>
      <c r="H294" s="17"/>
      <c r="I294" s="11"/>
      <c r="J294" s="11"/>
      <c r="K294" s="18"/>
      <c r="L294" s="94"/>
    </row>
    <row r="295" spans="1:12" s="12" customFormat="1" x14ac:dyDescent="0.25">
      <c r="A295" s="48">
        <v>268</v>
      </c>
      <c r="B295" s="215"/>
      <c r="C295" s="215"/>
      <c r="D295" s="19"/>
      <c r="E295" s="19"/>
      <c r="F295" s="19"/>
      <c r="G295" s="17"/>
      <c r="H295" s="17"/>
      <c r="I295" s="11"/>
      <c r="J295" s="11"/>
      <c r="K295" s="18"/>
      <c r="L295" s="94"/>
    </row>
    <row r="296" spans="1:12" s="12" customFormat="1" x14ac:dyDescent="0.25">
      <c r="A296" s="48">
        <v>269</v>
      </c>
      <c r="B296" s="215"/>
      <c r="C296" s="215"/>
      <c r="D296" s="19"/>
      <c r="E296" s="19"/>
      <c r="F296" s="19"/>
      <c r="G296" s="17"/>
      <c r="H296" s="17"/>
      <c r="I296" s="11"/>
      <c r="J296" s="11"/>
      <c r="K296" s="18"/>
      <c r="L296" s="94"/>
    </row>
    <row r="297" spans="1:12" s="12" customFormat="1" x14ac:dyDescent="0.25">
      <c r="A297" s="48">
        <v>270</v>
      </c>
      <c r="B297" s="215"/>
      <c r="C297" s="215"/>
      <c r="D297" s="19"/>
      <c r="E297" s="19"/>
      <c r="F297" s="19"/>
      <c r="G297" s="17"/>
      <c r="H297" s="17"/>
      <c r="I297" s="11"/>
      <c r="J297" s="11"/>
      <c r="K297" s="18"/>
      <c r="L297" s="94"/>
    </row>
    <row r="298" spans="1:12" s="12" customFormat="1" x14ac:dyDescent="0.25">
      <c r="A298" s="48">
        <v>271</v>
      </c>
      <c r="B298" s="215"/>
      <c r="C298" s="215"/>
      <c r="D298" s="19"/>
      <c r="E298" s="19"/>
      <c r="F298" s="19"/>
      <c r="G298" s="17"/>
      <c r="H298" s="17"/>
      <c r="I298" s="11"/>
      <c r="J298" s="11"/>
      <c r="K298" s="18"/>
      <c r="L298" s="94"/>
    </row>
    <row r="299" spans="1:12" s="12" customFormat="1" x14ac:dyDescent="0.25">
      <c r="A299" s="48">
        <v>272</v>
      </c>
      <c r="B299" s="215"/>
      <c r="C299" s="215"/>
      <c r="D299" s="19"/>
      <c r="E299" s="19"/>
      <c r="F299" s="19"/>
      <c r="G299" s="17"/>
      <c r="H299" s="17"/>
      <c r="I299" s="11"/>
      <c r="J299" s="11"/>
      <c r="K299" s="18"/>
      <c r="L299" s="94"/>
    </row>
    <row r="300" spans="1:12" s="12" customFormat="1" x14ac:dyDescent="0.25">
      <c r="A300" s="48">
        <v>273</v>
      </c>
      <c r="B300" s="215"/>
      <c r="C300" s="215"/>
      <c r="D300" s="19"/>
      <c r="E300" s="19"/>
      <c r="F300" s="19"/>
      <c r="G300" s="17"/>
      <c r="H300" s="17"/>
      <c r="I300" s="11"/>
      <c r="J300" s="11"/>
      <c r="K300" s="18"/>
      <c r="L300" s="94"/>
    </row>
    <row r="301" spans="1:12" s="12" customFormat="1" x14ac:dyDescent="0.25">
      <c r="A301" s="48">
        <v>274</v>
      </c>
      <c r="B301" s="215"/>
      <c r="C301" s="215"/>
      <c r="D301" s="19"/>
      <c r="E301" s="19"/>
      <c r="F301" s="19"/>
      <c r="G301" s="17"/>
      <c r="H301" s="17"/>
      <c r="I301" s="11"/>
      <c r="J301" s="11"/>
      <c r="K301" s="18"/>
      <c r="L301" s="94"/>
    </row>
    <row r="302" spans="1:12" s="12" customFormat="1" x14ac:dyDescent="0.25">
      <c r="A302" s="48">
        <v>275</v>
      </c>
      <c r="B302" s="215"/>
      <c r="C302" s="215"/>
      <c r="D302" s="19"/>
      <c r="E302" s="19"/>
      <c r="F302" s="19"/>
      <c r="G302" s="17"/>
      <c r="H302" s="17"/>
      <c r="I302" s="11"/>
      <c r="J302" s="11"/>
      <c r="K302" s="18"/>
      <c r="L302" s="94"/>
    </row>
    <row r="303" spans="1:12" s="12" customFormat="1" x14ac:dyDescent="0.25">
      <c r="A303" s="48">
        <v>276</v>
      </c>
      <c r="B303" s="215"/>
      <c r="C303" s="215"/>
      <c r="D303" s="19"/>
      <c r="E303" s="19"/>
      <c r="F303" s="19"/>
      <c r="G303" s="17"/>
      <c r="H303" s="17"/>
      <c r="I303" s="11"/>
      <c r="J303" s="11"/>
      <c r="K303" s="18"/>
      <c r="L303" s="94"/>
    </row>
    <row r="304" spans="1:12" s="12" customFormat="1" x14ac:dyDescent="0.25">
      <c r="A304" s="48">
        <v>277</v>
      </c>
      <c r="B304" s="215"/>
      <c r="C304" s="215"/>
      <c r="D304" s="19"/>
      <c r="E304" s="19"/>
      <c r="F304" s="19"/>
      <c r="G304" s="17"/>
      <c r="H304" s="17"/>
      <c r="I304" s="11"/>
      <c r="J304" s="11"/>
      <c r="K304" s="18"/>
      <c r="L304" s="94"/>
    </row>
    <row r="305" spans="1:12" s="12" customFormat="1" x14ac:dyDescent="0.25">
      <c r="A305" s="48">
        <v>278</v>
      </c>
      <c r="B305" s="215"/>
      <c r="C305" s="215"/>
      <c r="D305" s="19"/>
      <c r="E305" s="19"/>
      <c r="F305" s="19"/>
      <c r="G305" s="17"/>
      <c r="H305" s="17"/>
      <c r="I305" s="11"/>
      <c r="J305" s="11"/>
      <c r="K305" s="18"/>
      <c r="L305" s="94"/>
    </row>
    <row r="306" spans="1:12" s="12" customFormat="1" x14ac:dyDescent="0.25">
      <c r="A306" s="48">
        <v>279</v>
      </c>
      <c r="B306" s="215"/>
      <c r="C306" s="215"/>
      <c r="D306" s="19"/>
      <c r="E306" s="19"/>
      <c r="F306" s="19"/>
      <c r="G306" s="17"/>
      <c r="H306" s="17"/>
      <c r="I306" s="11"/>
      <c r="J306" s="11"/>
      <c r="K306" s="18"/>
      <c r="L306" s="94"/>
    </row>
    <row r="307" spans="1:12" s="12" customFormat="1" x14ac:dyDescent="0.25">
      <c r="A307" s="48">
        <v>280</v>
      </c>
      <c r="B307" s="215"/>
      <c r="C307" s="215"/>
      <c r="D307" s="19"/>
      <c r="E307" s="19"/>
      <c r="F307" s="19"/>
      <c r="G307" s="17"/>
      <c r="H307" s="17"/>
      <c r="I307" s="11"/>
      <c r="J307" s="11"/>
      <c r="K307" s="18"/>
      <c r="L307" s="94"/>
    </row>
    <row r="308" spans="1:12" s="12" customFormat="1" x14ac:dyDescent="0.25">
      <c r="A308" s="48">
        <v>281</v>
      </c>
      <c r="B308" s="215"/>
      <c r="C308" s="215"/>
      <c r="D308" s="19"/>
      <c r="E308" s="19"/>
      <c r="F308" s="19"/>
      <c r="G308" s="17"/>
      <c r="H308" s="17"/>
      <c r="I308" s="11"/>
      <c r="J308" s="11"/>
      <c r="K308" s="18"/>
      <c r="L308" s="94"/>
    </row>
    <row r="309" spans="1:12" s="12" customFormat="1" x14ac:dyDescent="0.25">
      <c r="A309" s="48">
        <v>282</v>
      </c>
      <c r="B309" s="215"/>
      <c r="C309" s="215"/>
      <c r="D309" s="19"/>
      <c r="E309" s="19"/>
      <c r="F309" s="19"/>
      <c r="G309" s="17"/>
      <c r="H309" s="17"/>
      <c r="I309" s="11"/>
      <c r="J309" s="11"/>
      <c r="K309" s="18"/>
      <c r="L309" s="94"/>
    </row>
    <row r="310" spans="1:12" s="12" customFormat="1" x14ac:dyDescent="0.25">
      <c r="A310" s="48">
        <v>283</v>
      </c>
      <c r="B310" s="215"/>
      <c r="C310" s="215"/>
      <c r="D310" s="19"/>
      <c r="E310" s="19"/>
      <c r="F310" s="19"/>
      <c r="G310" s="17"/>
      <c r="H310" s="17"/>
      <c r="I310" s="11"/>
      <c r="J310" s="11"/>
      <c r="K310" s="18"/>
      <c r="L310" s="94"/>
    </row>
    <row r="311" spans="1:12" s="12" customFormat="1" x14ac:dyDescent="0.25">
      <c r="A311" s="48">
        <v>284</v>
      </c>
      <c r="B311" s="215"/>
      <c r="C311" s="215"/>
      <c r="D311" s="19"/>
      <c r="E311" s="19"/>
      <c r="F311" s="19"/>
      <c r="G311" s="17"/>
      <c r="H311" s="17"/>
      <c r="I311" s="11"/>
      <c r="J311" s="11"/>
      <c r="K311" s="18"/>
      <c r="L311" s="94"/>
    </row>
    <row r="312" spans="1:12" s="12" customFormat="1" x14ac:dyDescent="0.25">
      <c r="A312" s="48">
        <v>285</v>
      </c>
      <c r="B312" s="215"/>
      <c r="C312" s="215"/>
      <c r="D312" s="19"/>
      <c r="E312" s="19"/>
      <c r="F312" s="19"/>
      <c r="G312" s="17"/>
      <c r="H312" s="17"/>
      <c r="I312" s="11"/>
      <c r="J312" s="11"/>
      <c r="K312" s="18"/>
      <c r="L312" s="94"/>
    </row>
    <row r="313" spans="1:12" s="12" customFormat="1" x14ac:dyDescent="0.25">
      <c r="A313" s="48">
        <v>286</v>
      </c>
      <c r="B313" s="215"/>
      <c r="C313" s="215"/>
      <c r="D313" s="19"/>
      <c r="E313" s="19"/>
      <c r="F313" s="19"/>
      <c r="G313" s="17"/>
      <c r="H313" s="17"/>
      <c r="I313" s="11"/>
      <c r="J313" s="11"/>
      <c r="K313" s="18"/>
      <c r="L313" s="94"/>
    </row>
    <row r="314" spans="1:12" s="12" customFormat="1" x14ac:dyDescent="0.25">
      <c r="A314" s="48">
        <v>287</v>
      </c>
      <c r="B314" s="215"/>
      <c r="C314" s="215"/>
      <c r="D314" s="19"/>
      <c r="E314" s="19"/>
      <c r="F314" s="19"/>
      <c r="G314" s="17"/>
      <c r="H314" s="17"/>
      <c r="I314" s="11"/>
      <c r="J314" s="11"/>
      <c r="K314" s="18"/>
      <c r="L314" s="94"/>
    </row>
    <row r="315" spans="1:12" s="12" customFormat="1" x14ac:dyDescent="0.25">
      <c r="A315" s="48">
        <v>288</v>
      </c>
      <c r="B315" s="215"/>
      <c r="C315" s="215"/>
      <c r="D315" s="19"/>
      <c r="E315" s="19"/>
      <c r="F315" s="19"/>
      <c r="G315" s="17"/>
      <c r="H315" s="17"/>
      <c r="I315" s="11"/>
      <c r="J315" s="11"/>
      <c r="K315" s="18"/>
      <c r="L315" s="94"/>
    </row>
    <row r="316" spans="1:12" s="12" customFormat="1" x14ac:dyDescent="0.25">
      <c r="A316" s="48">
        <v>289</v>
      </c>
      <c r="B316" s="215"/>
      <c r="C316" s="215"/>
      <c r="D316" s="19"/>
      <c r="E316" s="19"/>
      <c r="F316" s="19"/>
      <c r="G316" s="17"/>
      <c r="H316" s="17"/>
      <c r="I316" s="11"/>
      <c r="J316" s="11"/>
      <c r="K316" s="18"/>
      <c r="L316" s="94"/>
    </row>
    <row r="317" spans="1:12" s="12" customFormat="1" x14ac:dyDescent="0.25">
      <c r="A317" s="48">
        <v>290</v>
      </c>
      <c r="B317" s="215"/>
      <c r="C317" s="215"/>
      <c r="D317" s="19"/>
      <c r="E317" s="19"/>
      <c r="F317" s="19"/>
      <c r="G317" s="17"/>
      <c r="H317" s="17"/>
      <c r="I317" s="11"/>
      <c r="J317" s="11"/>
      <c r="K317" s="18"/>
      <c r="L317" s="94"/>
    </row>
    <row r="318" spans="1:12" s="12" customFormat="1" x14ac:dyDescent="0.25">
      <c r="A318" s="48">
        <v>291</v>
      </c>
      <c r="B318" s="215"/>
      <c r="C318" s="215"/>
      <c r="D318" s="19"/>
      <c r="E318" s="19"/>
      <c r="F318" s="19"/>
      <c r="G318" s="17"/>
      <c r="H318" s="17"/>
      <c r="I318" s="11"/>
      <c r="J318" s="11"/>
      <c r="K318" s="18"/>
      <c r="L318" s="94"/>
    </row>
    <row r="319" spans="1:12" s="12" customFormat="1" x14ac:dyDescent="0.25">
      <c r="A319" s="48">
        <v>292</v>
      </c>
      <c r="B319" s="215"/>
      <c r="C319" s="215"/>
      <c r="D319" s="19"/>
      <c r="E319" s="19"/>
      <c r="F319" s="19"/>
      <c r="G319" s="17"/>
      <c r="H319" s="17"/>
      <c r="I319" s="11"/>
      <c r="J319" s="11"/>
      <c r="K319" s="18"/>
      <c r="L319" s="94"/>
    </row>
    <row r="320" spans="1:12" s="12" customFormat="1" x14ac:dyDescent="0.25">
      <c r="A320" s="48">
        <v>293</v>
      </c>
      <c r="B320" s="215"/>
      <c r="C320" s="215"/>
      <c r="D320" s="19"/>
      <c r="E320" s="19"/>
      <c r="F320" s="19"/>
      <c r="G320" s="17"/>
      <c r="H320" s="17"/>
      <c r="I320" s="11"/>
      <c r="J320" s="11"/>
      <c r="K320" s="18"/>
      <c r="L320" s="94"/>
    </row>
    <row r="321" spans="1:12" s="12" customFormat="1" x14ac:dyDescent="0.25">
      <c r="A321" s="48">
        <v>294</v>
      </c>
      <c r="B321" s="215"/>
      <c r="C321" s="215"/>
      <c r="D321" s="19"/>
      <c r="E321" s="19"/>
      <c r="F321" s="19"/>
      <c r="G321" s="17"/>
      <c r="H321" s="17"/>
      <c r="I321" s="11"/>
      <c r="J321" s="11"/>
      <c r="K321" s="18"/>
      <c r="L321" s="94"/>
    </row>
    <row r="322" spans="1:12" s="12" customFormat="1" x14ac:dyDescent="0.25">
      <c r="A322" s="48">
        <v>295</v>
      </c>
      <c r="B322" s="215"/>
      <c r="C322" s="215"/>
      <c r="D322" s="19"/>
      <c r="E322" s="19"/>
      <c r="F322" s="19"/>
      <c r="G322" s="17"/>
      <c r="H322" s="17"/>
      <c r="I322" s="11"/>
      <c r="J322" s="11"/>
      <c r="K322" s="18"/>
      <c r="L322" s="94"/>
    </row>
    <row r="323" spans="1:12" s="12" customFormat="1" x14ac:dyDescent="0.25">
      <c r="A323" s="48">
        <v>296</v>
      </c>
      <c r="B323" s="215"/>
      <c r="C323" s="215"/>
      <c r="D323" s="19"/>
      <c r="E323" s="19"/>
      <c r="F323" s="19"/>
      <c r="G323" s="17"/>
      <c r="H323" s="17"/>
      <c r="I323" s="11"/>
      <c r="J323" s="11"/>
      <c r="K323" s="18"/>
      <c r="L323" s="94"/>
    </row>
    <row r="324" spans="1:12" s="12" customFormat="1" x14ac:dyDescent="0.25">
      <c r="A324" s="48">
        <v>297</v>
      </c>
      <c r="B324" s="215"/>
      <c r="C324" s="215"/>
      <c r="D324" s="19"/>
      <c r="E324" s="19"/>
      <c r="F324" s="19"/>
      <c r="G324" s="17"/>
      <c r="H324" s="17"/>
      <c r="I324" s="11"/>
      <c r="J324" s="11"/>
      <c r="K324" s="18"/>
      <c r="L324" s="94"/>
    </row>
    <row r="325" spans="1:12" s="12" customFormat="1" x14ac:dyDescent="0.25">
      <c r="A325" s="48">
        <v>298</v>
      </c>
      <c r="B325" s="215"/>
      <c r="C325" s="215"/>
      <c r="D325" s="19"/>
      <c r="E325" s="19"/>
      <c r="F325" s="19"/>
      <c r="G325" s="17"/>
      <c r="H325" s="17"/>
      <c r="I325" s="11"/>
      <c r="J325" s="11"/>
      <c r="K325" s="18"/>
      <c r="L325" s="94"/>
    </row>
    <row r="326" spans="1:12" s="12" customFormat="1" x14ac:dyDescent="0.25">
      <c r="A326" s="48">
        <v>299</v>
      </c>
      <c r="B326" s="215"/>
      <c r="C326" s="215"/>
      <c r="D326" s="19"/>
      <c r="E326" s="19"/>
      <c r="F326" s="19"/>
      <c r="G326" s="17"/>
      <c r="H326" s="17"/>
      <c r="I326" s="11"/>
      <c r="J326" s="11"/>
      <c r="K326" s="18"/>
      <c r="L326" s="94"/>
    </row>
    <row r="327" spans="1:12" s="12" customFormat="1" x14ac:dyDescent="0.25">
      <c r="A327" s="48">
        <v>300</v>
      </c>
      <c r="B327" s="215"/>
      <c r="C327" s="215"/>
      <c r="D327" s="19"/>
      <c r="E327" s="19"/>
      <c r="F327" s="19"/>
      <c r="G327" s="17"/>
      <c r="H327" s="17"/>
      <c r="I327" s="11"/>
      <c r="J327" s="11"/>
      <c r="K327" s="18"/>
      <c r="L327" s="94"/>
    </row>
    <row r="328" spans="1:12" s="12" customFormat="1" x14ac:dyDescent="0.25">
      <c r="A328" s="48">
        <v>301</v>
      </c>
      <c r="B328" s="215"/>
      <c r="C328" s="215"/>
      <c r="D328" s="19"/>
      <c r="E328" s="19"/>
      <c r="F328" s="19"/>
      <c r="G328" s="17"/>
      <c r="H328" s="17"/>
      <c r="I328" s="11"/>
      <c r="J328" s="11"/>
      <c r="K328" s="18"/>
      <c r="L328" s="94"/>
    </row>
    <row r="329" spans="1:12" s="12" customFormat="1" x14ac:dyDescent="0.25">
      <c r="A329" s="48">
        <v>302</v>
      </c>
      <c r="B329" s="215"/>
      <c r="C329" s="215"/>
      <c r="D329" s="19"/>
      <c r="E329" s="19"/>
      <c r="F329" s="19"/>
      <c r="G329" s="17"/>
      <c r="H329" s="17"/>
      <c r="I329" s="11"/>
      <c r="J329" s="11"/>
      <c r="K329" s="18"/>
      <c r="L329" s="94"/>
    </row>
    <row r="330" spans="1:12" s="12" customFormat="1" x14ac:dyDescent="0.25">
      <c r="A330" s="48">
        <v>303</v>
      </c>
      <c r="B330" s="215"/>
      <c r="C330" s="215"/>
      <c r="D330" s="19"/>
      <c r="E330" s="19"/>
      <c r="F330" s="19"/>
      <c r="G330" s="17"/>
      <c r="H330" s="17"/>
      <c r="I330" s="11"/>
      <c r="J330" s="11"/>
      <c r="K330" s="18"/>
      <c r="L330" s="94"/>
    </row>
    <row r="331" spans="1:12" s="12" customFormat="1" x14ac:dyDescent="0.25">
      <c r="A331" s="48">
        <v>304</v>
      </c>
      <c r="B331" s="215"/>
      <c r="C331" s="215"/>
      <c r="D331" s="19"/>
      <c r="E331" s="19"/>
      <c r="F331" s="19"/>
      <c r="G331" s="17"/>
      <c r="H331" s="17"/>
      <c r="I331" s="11"/>
      <c r="J331" s="11"/>
      <c r="K331" s="18"/>
      <c r="L331" s="94"/>
    </row>
    <row r="332" spans="1:12" s="12" customFormat="1" x14ac:dyDescent="0.25">
      <c r="A332" s="48">
        <v>305</v>
      </c>
      <c r="B332" s="215"/>
      <c r="C332" s="215"/>
      <c r="D332" s="19"/>
      <c r="E332" s="19"/>
      <c r="F332" s="19"/>
      <c r="G332" s="17"/>
      <c r="H332" s="17"/>
      <c r="I332" s="11"/>
      <c r="J332" s="11"/>
      <c r="K332" s="18"/>
      <c r="L332" s="94"/>
    </row>
    <row r="333" spans="1:12" s="12" customFormat="1" x14ac:dyDescent="0.25">
      <c r="A333" s="48">
        <v>306</v>
      </c>
      <c r="B333" s="215"/>
      <c r="C333" s="215"/>
      <c r="D333" s="19"/>
      <c r="E333" s="19"/>
      <c r="F333" s="19"/>
      <c r="G333" s="17"/>
      <c r="H333" s="17"/>
      <c r="I333" s="11"/>
      <c r="J333" s="11"/>
      <c r="K333" s="18"/>
      <c r="L333" s="94"/>
    </row>
    <row r="334" spans="1:12" s="12" customFormat="1" x14ac:dyDescent="0.25">
      <c r="A334" s="48">
        <v>307</v>
      </c>
      <c r="B334" s="215"/>
      <c r="C334" s="215"/>
      <c r="D334" s="19"/>
      <c r="E334" s="19"/>
      <c r="F334" s="19"/>
      <c r="G334" s="17"/>
      <c r="H334" s="17"/>
      <c r="I334" s="11"/>
      <c r="J334" s="11"/>
      <c r="K334" s="18"/>
      <c r="L334" s="94"/>
    </row>
    <row r="335" spans="1:12" s="12" customFormat="1" x14ac:dyDescent="0.25">
      <c r="A335" s="48">
        <v>308</v>
      </c>
      <c r="B335" s="215"/>
      <c r="C335" s="215"/>
      <c r="D335" s="19"/>
      <c r="E335" s="19"/>
      <c r="F335" s="19"/>
      <c r="G335" s="17"/>
      <c r="H335" s="17"/>
      <c r="I335" s="11"/>
      <c r="J335" s="11"/>
      <c r="K335" s="18"/>
      <c r="L335" s="94"/>
    </row>
    <row r="336" spans="1:12" s="12" customFormat="1" x14ac:dyDescent="0.25">
      <c r="A336" s="48">
        <v>309</v>
      </c>
      <c r="B336" s="215"/>
      <c r="C336" s="215"/>
      <c r="D336" s="19"/>
      <c r="E336" s="19"/>
      <c r="F336" s="19"/>
      <c r="G336" s="17"/>
      <c r="H336" s="17"/>
      <c r="I336" s="11"/>
      <c r="J336" s="11"/>
      <c r="K336" s="18"/>
      <c r="L336" s="94"/>
    </row>
    <row r="337" spans="1:12" s="12" customFormat="1" x14ac:dyDescent="0.25">
      <c r="A337" s="48">
        <v>310</v>
      </c>
      <c r="B337" s="215"/>
      <c r="C337" s="215"/>
      <c r="D337" s="19"/>
      <c r="E337" s="19"/>
      <c r="F337" s="19"/>
      <c r="G337" s="17"/>
      <c r="H337" s="17"/>
      <c r="I337" s="11"/>
      <c r="J337" s="11"/>
      <c r="K337" s="18"/>
      <c r="L337" s="94"/>
    </row>
    <row r="338" spans="1:12" s="12" customFormat="1" x14ac:dyDescent="0.25">
      <c r="A338" s="48">
        <v>311</v>
      </c>
      <c r="B338" s="215"/>
      <c r="C338" s="215"/>
      <c r="D338" s="19"/>
      <c r="E338" s="19"/>
      <c r="F338" s="19"/>
      <c r="G338" s="17"/>
      <c r="H338" s="17"/>
      <c r="I338" s="11"/>
      <c r="J338" s="11"/>
      <c r="K338" s="18"/>
      <c r="L338" s="94"/>
    </row>
    <row r="339" spans="1:12" s="12" customFormat="1" x14ac:dyDescent="0.25">
      <c r="A339" s="48">
        <v>312</v>
      </c>
      <c r="B339" s="215"/>
      <c r="C339" s="215"/>
      <c r="D339" s="19"/>
      <c r="E339" s="19"/>
      <c r="F339" s="19"/>
      <c r="G339" s="17"/>
      <c r="H339" s="17"/>
      <c r="I339" s="11"/>
      <c r="J339" s="11"/>
      <c r="K339" s="18"/>
      <c r="L339" s="94"/>
    </row>
    <row r="340" spans="1:12" s="12" customFormat="1" x14ac:dyDescent="0.25">
      <c r="A340" s="48">
        <v>313</v>
      </c>
      <c r="B340" s="215"/>
      <c r="C340" s="215"/>
      <c r="D340" s="19"/>
      <c r="E340" s="19"/>
      <c r="F340" s="19"/>
      <c r="G340" s="17"/>
      <c r="H340" s="17"/>
      <c r="I340" s="11"/>
      <c r="J340" s="11"/>
      <c r="K340" s="18"/>
      <c r="L340" s="94"/>
    </row>
    <row r="341" spans="1:12" s="12" customFormat="1" x14ac:dyDescent="0.25">
      <c r="A341" s="48">
        <v>314</v>
      </c>
      <c r="B341" s="215"/>
      <c r="C341" s="215"/>
      <c r="D341" s="19"/>
      <c r="E341" s="19"/>
      <c r="F341" s="19"/>
      <c r="G341" s="17"/>
      <c r="H341" s="17"/>
      <c r="I341" s="11"/>
      <c r="J341" s="11"/>
      <c r="K341" s="18"/>
      <c r="L341" s="94"/>
    </row>
    <row r="342" spans="1:12" s="12" customFormat="1" x14ac:dyDescent="0.25">
      <c r="A342" s="48">
        <v>315</v>
      </c>
      <c r="B342" s="215"/>
      <c r="C342" s="215"/>
      <c r="D342" s="19"/>
      <c r="E342" s="19"/>
      <c r="F342" s="19"/>
      <c r="G342" s="17"/>
      <c r="H342" s="17"/>
      <c r="I342" s="11"/>
      <c r="J342" s="11"/>
      <c r="K342" s="18"/>
      <c r="L342" s="94"/>
    </row>
    <row r="343" spans="1:12" s="12" customFormat="1" x14ac:dyDescent="0.25">
      <c r="A343" s="48">
        <v>316</v>
      </c>
      <c r="B343" s="215"/>
      <c r="C343" s="215"/>
      <c r="D343" s="19"/>
      <c r="E343" s="19"/>
      <c r="F343" s="19"/>
      <c r="G343" s="17"/>
      <c r="H343" s="17"/>
      <c r="I343" s="11"/>
      <c r="J343" s="11"/>
      <c r="K343" s="18"/>
      <c r="L343" s="94"/>
    </row>
    <row r="344" spans="1:12" s="12" customFormat="1" x14ac:dyDescent="0.25">
      <c r="A344" s="48">
        <v>317</v>
      </c>
      <c r="B344" s="215"/>
      <c r="C344" s="215"/>
      <c r="D344" s="19"/>
      <c r="E344" s="19"/>
      <c r="F344" s="19"/>
      <c r="G344" s="17"/>
      <c r="H344" s="17"/>
      <c r="I344" s="11"/>
      <c r="J344" s="11"/>
      <c r="K344" s="18"/>
      <c r="L344" s="94"/>
    </row>
    <row r="345" spans="1:12" s="12" customFormat="1" x14ac:dyDescent="0.25">
      <c r="A345" s="48">
        <v>318</v>
      </c>
      <c r="B345" s="215"/>
      <c r="C345" s="215"/>
      <c r="D345" s="19"/>
      <c r="E345" s="19"/>
      <c r="F345" s="19"/>
      <c r="G345" s="17"/>
      <c r="H345" s="17"/>
      <c r="I345" s="11"/>
      <c r="J345" s="11"/>
      <c r="K345" s="18"/>
      <c r="L345" s="94"/>
    </row>
    <row r="346" spans="1:12" s="12" customFormat="1" x14ac:dyDescent="0.25">
      <c r="A346" s="48">
        <v>319</v>
      </c>
      <c r="B346" s="215"/>
      <c r="C346" s="215"/>
      <c r="D346" s="19"/>
      <c r="E346" s="19"/>
      <c r="F346" s="19"/>
      <c r="G346" s="17"/>
      <c r="H346" s="17"/>
      <c r="I346" s="11"/>
      <c r="J346" s="11"/>
      <c r="K346" s="18"/>
      <c r="L346" s="94"/>
    </row>
    <row r="347" spans="1:12" s="12" customFormat="1" x14ac:dyDescent="0.25">
      <c r="A347" s="48">
        <v>320</v>
      </c>
      <c r="B347" s="215"/>
      <c r="C347" s="215"/>
      <c r="D347" s="19"/>
      <c r="E347" s="19"/>
      <c r="F347" s="19"/>
      <c r="G347" s="17"/>
      <c r="H347" s="17"/>
      <c r="I347" s="11"/>
      <c r="J347" s="11"/>
      <c r="K347" s="18"/>
      <c r="L347" s="94"/>
    </row>
    <row r="348" spans="1:12" s="12" customFormat="1" x14ac:dyDescent="0.25">
      <c r="A348" s="48">
        <v>321</v>
      </c>
      <c r="B348" s="215"/>
      <c r="C348" s="215"/>
      <c r="D348" s="19"/>
      <c r="E348" s="19"/>
      <c r="F348" s="19"/>
      <c r="G348" s="17"/>
      <c r="H348" s="17"/>
      <c r="I348" s="11"/>
      <c r="J348" s="11"/>
      <c r="K348" s="18"/>
      <c r="L348" s="94"/>
    </row>
    <row r="349" spans="1:12" s="12" customFormat="1" x14ac:dyDescent="0.25">
      <c r="A349" s="48">
        <v>322</v>
      </c>
      <c r="B349" s="215"/>
      <c r="C349" s="215"/>
      <c r="D349" s="19"/>
      <c r="E349" s="19"/>
      <c r="F349" s="19"/>
      <c r="G349" s="17"/>
      <c r="H349" s="17"/>
      <c r="I349" s="11"/>
      <c r="J349" s="11"/>
      <c r="K349" s="18"/>
      <c r="L349" s="94"/>
    </row>
    <row r="350" spans="1:12" s="12" customFormat="1" x14ac:dyDescent="0.25">
      <c r="A350" s="48">
        <v>323</v>
      </c>
      <c r="B350" s="215"/>
      <c r="C350" s="215"/>
      <c r="D350" s="19"/>
      <c r="E350" s="19"/>
      <c r="F350" s="19"/>
      <c r="G350" s="17"/>
      <c r="H350" s="17"/>
      <c r="I350" s="11"/>
      <c r="J350" s="11"/>
      <c r="K350" s="18"/>
      <c r="L350" s="94"/>
    </row>
    <row r="351" spans="1:12" s="12" customFormat="1" x14ac:dyDescent="0.25">
      <c r="A351" s="48">
        <v>324</v>
      </c>
      <c r="B351" s="215"/>
      <c r="C351" s="215"/>
      <c r="D351" s="19"/>
      <c r="E351" s="19"/>
      <c r="F351" s="19"/>
      <c r="G351" s="17"/>
      <c r="H351" s="17"/>
      <c r="I351" s="11"/>
      <c r="J351" s="11"/>
      <c r="K351" s="18"/>
      <c r="L351" s="94"/>
    </row>
    <row r="352" spans="1:12" s="12" customFormat="1" x14ac:dyDescent="0.25">
      <c r="A352" s="48">
        <v>325</v>
      </c>
      <c r="B352" s="215"/>
      <c r="C352" s="215"/>
      <c r="D352" s="19"/>
      <c r="E352" s="19"/>
      <c r="F352" s="19"/>
      <c r="G352" s="17"/>
      <c r="H352" s="17"/>
      <c r="I352" s="11"/>
      <c r="J352" s="11"/>
      <c r="K352" s="18"/>
      <c r="L352" s="94"/>
    </row>
    <row r="353" spans="1:12" s="12" customFormat="1" x14ac:dyDescent="0.25">
      <c r="A353" s="48">
        <v>326</v>
      </c>
      <c r="B353" s="215"/>
      <c r="C353" s="215"/>
      <c r="D353" s="19"/>
      <c r="E353" s="19"/>
      <c r="F353" s="19"/>
      <c r="G353" s="17"/>
      <c r="H353" s="17"/>
      <c r="I353" s="11"/>
      <c r="J353" s="11"/>
      <c r="K353" s="18"/>
      <c r="L353" s="94"/>
    </row>
    <row r="354" spans="1:12" s="12" customFormat="1" x14ac:dyDescent="0.25">
      <c r="A354" s="48">
        <v>327</v>
      </c>
      <c r="B354" s="215"/>
      <c r="C354" s="215"/>
      <c r="D354" s="19"/>
      <c r="E354" s="19"/>
      <c r="F354" s="19"/>
      <c r="G354" s="17"/>
      <c r="H354" s="17"/>
      <c r="I354" s="11"/>
      <c r="J354" s="11"/>
      <c r="K354" s="18"/>
      <c r="L354" s="94"/>
    </row>
    <row r="355" spans="1:12" s="12" customFormat="1" x14ac:dyDescent="0.25">
      <c r="A355" s="48">
        <v>328</v>
      </c>
      <c r="B355" s="215"/>
      <c r="C355" s="215"/>
      <c r="D355" s="19"/>
      <c r="E355" s="19"/>
      <c r="F355" s="19"/>
      <c r="G355" s="17"/>
      <c r="H355" s="17"/>
      <c r="I355" s="11"/>
      <c r="J355" s="11"/>
      <c r="K355" s="18"/>
      <c r="L355" s="94"/>
    </row>
    <row r="356" spans="1:12" s="12" customFormat="1" x14ac:dyDescent="0.25">
      <c r="A356" s="48">
        <v>329</v>
      </c>
      <c r="B356" s="215"/>
      <c r="C356" s="215"/>
      <c r="D356" s="19"/>
      <c r="E356" s="19"/>
      <c r="F356" s="19"/>
      <c r="G356" s="17"/>
      <c r="H356" s="17"/>
      <c r="I356" s="11"/>
      <c r="J356" s="11"/>
      <c r="K356" s="18"/>
      <c r="L356" s="94"/>
    </row>
    <row r="357" spans="1:12" s="12" customFormat="1" x14ac:dyDescent="0.25">
      <c r="A357" s="48">
        <v>330</v>
      </c>
      <c r="B357" s="215"/>
      <c r="C357" s="215"/>
      <c r="D357" s="19"/>
      <c r="E357" s="19"/>
      <c r="F357" s="19"/>
      <c r="G357" s="17"/>
      <c r="H357" s="17"/>
      <c r="I357" s="11"/>
      <c r="J357" s="11"/>
      <c r="K357" s="18"/>
      <c r="L357" s="94"/>
    </row>
    <row r="358" spans="1:12" s="12" customFormat="1" x14ac:dyDescent="0.25">
      <c r="A358" s="48">
        <v>331</v>
      </c>
      <c r="B358" s="215"/>
      <c r="C358" s="215"/>
      <c r="D358" s="19"/>
      <c r="E358" s="19"/>
      <c r="F358" s="19"/>
      <c r="G358" s="17"/>
      <c r="H358" s="17"/>
      <c r="I358" s="11"/>
      <c r="J358" s="11"/>
      <c r="K358" s="18"/>
      <c r="L358" s="94"/>
    </row>
    <row r="359" spans="1:12" s="12" customFormat="1" x14ac:dyDescent="0.25">
      <c r="A359" s="48">
        <v>332</v>
      </c>
      <c r="B359" s="215"/>
      <c r="C359" s="215"/>
      <c r="D359" s="19"/>
      <c r="E359" s="19"/>
      <c r="F359" s="19"/>
      <c r="G359" s="17"/>
      <c r="H359" s="17"/>
      <c r="I359" s="11"/>
      <c r="J359" s="11"/>
      <c r="K359" s="18"/>
      <c r="L359" s="94"/>
    </row>
    <row r="360" spans="1:12" s="12" customFormat="1" x14ac:dyDescent="0.25">
      <c r="A360" s="48">
        <v>333</v>
      </c>
      <c r="B360" s="215"/>
      <c r="C360" s="215"/>
      <c r="D360" s="19"/>
      <c r="E360" s="19"/>
      <c r="F360" s="19"/>
      <c r="G360" s="17"/>
      <c r="H360" s="17"/>
      <c r="I360" s="11"/>
      <c r="J360" s="11"/>
      <c r="K360" s="18"/>
      <c r="L360" s="94"/>
    </row>
    <row r="361" spans="1:12" s="12" customFormat="1" x14ac:dyDescent="0.25">
      <c r="A361" s="48">
        <v>334</v>
      </c>
      <c r="B361" s="215"/>
      <c r="C361" s="215"/>
      <c r="D361" s="19"/>
      <c r="E361" s="19"/>
      <c r="F361" s="19"/>
      <c r="G361" s="17"/>
      <c r="H361" s="17"/>
      <c r="I361" s="11"/>
      <c r="J361" s="11"/>
      <c r="K361" s="18"/>
      <c r="L361" s="94"/>
    </row>
    <row r="362" spans="1:12" s="12" customFormat="1" x14ac:dyDescent="0.25">
      <c r="A362" s="48">
        <v>335</v>
      </c>
      <c r="B362" s="215"/>
      <c r="C362" s="215"/>
      <c r="D362" s="19"/>
      <c r="E362" s="19"/>
      <c r="F362" s="19"/>
      <c r="G362" s="17"/>
      <c r="H362" s="17"/>
      <c r="I362" s="11"/>
      <c r="J362" s="11"/>
      <c r="K362" s="18"/>
      <c r="L362" s="94"/>
    </row>
    <row r="363" spans="1:12" s="12" customFormat="1" x14ac:dyDescent="0.25">
      <c r="A363" s="48">
        <v>336</v>
      </c>
      <c r="B363" s="215"/>
      <c r="C363" s="215"/>
      <c r="D363" s="19"/>
      <c r="E363" s="19"/>
      <c r="F363" s="19"/>
      <c r="G363" s="17"/>
      <c r="H363" s="17"/>
      <c r="I363" s="11"/>
      <c r="J363" s="11"/>
      <c r="K363" s="18"/>
      <c r="L363" s="94"/>
    </row>
    <row r="364" spans="1:12" s="12" customFormat="1" x14ac:dyDescent="0.25">
      <c r="A364" s="48">
        <v>337</v>
      </c>
      <c r="B364" s="215"/>
      <c r="C364" s="215"/>
      <c r="D364" s="19"/>
      <c r="E364" s="19"/>
      <c r="F364" s="19"/>
      <c r="G364" s="17"/>
      <c r="H364" s="17"/>
      <c r="I364" s="11"/>
      <c r="J364" s="11"/>
      <c r="K364" s="18"/>
      <c r="L364" s="94"/>
    </row>
    <row r="365" spans="1:12" s="12" customFormat="1" x14ac:dyDescent="0.25">
      <c r="A365" s="48">
        <v>338</v>
      </c>
      <c r="B365" s="215"/>
      <c r="C365" s="215"/>
      <c r="D365" s="19"/>
      <c r="E365" s="19"/>
      <c r="F365" s="19"/>
      <c r="G365" s="17"/>
      <c r="H365" s="17"/>
      <c r="I365" s="11"/>
      <c r="J365" s="11"/>
      <c r="K365" s="18"/>
      <c r="L365" s="94"/>
    </row>
    <row r="366" spans="1:12" s="12" customFormat="1" x14ac:dyDescent="0.25">
      <c r="A366" s="48">
        <v>339</v>
      </c>
      <c r="B366" s="215"/>
      <c r="C366" s="215"/>
      <c r="D366" s="19"/>
      <c r="E366" s="19"/>
      <c r="F366" s="19"/>
      <c r="G366" s="17"/>
      <c r="H366" s="17"/>
      <c r="I366" s="11"/>
      <c r="J366" s="11"/>
      <c r="K366" s="18"/>
      <c r="L366" s="94"/>
    </row>
    <row r="367" spans="1:12" s="12" customFormat="1" x14ac:dyDescent="0.25">
      <c r="A367" s="48">
        <v>340</v>
      </c>
      <c r="B367" s="215"/>
      <c r="C367" s="215"/>
      <c r="D367" s="19"/>
      <c r="E367" s="19"/>
      <c r="F367" s="19"/>
      <c r="G367" s="17"/>
      <c r="H367" s="17"/>
      <c r="I367" s="11"/>
      <c r="J367" s="11"/>
      <c r="K367" s="18"/>
      <c r="L367" s="94"/>
    </row>
    <row r="368" spans="1:12" s="12" customFormat="1" x14ac:dyDescent="0.25">
      <c r="A368" s="48">
        <v>341</v>
      </c>
      <c r="B368" s="215"/>
      <c r="C368" s="215"/>
      <c r="D368" s="19"/>
      <c r="E368" s="19"/>
      <c r="F368" s="19"/>
      <c r="G368" s="17"/>
      <c r="H368" s="17"/>
      <c r="I368" s="11"/>
      <c r="J368" s="11"/>
      <c r="K368" s="18"/>
      <c r="L368" s="94"/>
    </row>
    <row r="369" spans="1:12" s="12" customFormat="1" x14ac:dyDescent="0.25">
      <c r="A369" s="48">
        <v>342</v>
      </c>
      <c r="B369" s="215"/>
      <c r="C369" s="215"/>
      <c r="D369" s="19"/>
      <c r="E369" s="19"/>
      <c r="F369" s="19"/>
      <c r="G369" s="17"/>
      <c r="H369" s="17"/>
      <c r="I369" s="11"/>
      <c r="J369" s="11"/>
      <c r="K369" s="18"/>
      <c r="L369" s="94"/>
    </row>
    <row r="370" spans="1:12" s="12" customFormat="1" x14ac:dyDescent="0.25">
      <c r="A370" s="48">
        <v>343</v>
      </c>
      <c r="B370" s="215"/>
      <c r="C370" s="215"/>
      <c r="D370" s="19"/>
      <c r="E370" s="19"/>
      <c r="F370" s="19"/>
      <c r="G370" s="17"/>
      <c r="H370" s="17"/>
      <c r="I370" s="11"/>
      <c r="J370" s="11"/>
      <c r="K370" s="18"/>
      <c r="L370" s="94"/>
    </row>
    <row r="371" spans="1:12" s="12" customFormat="1" x14ac:dyDescent="0.25">
      <c r="A371" s="48">
        <v>344</v>
      </c>
      <c r="B371" s="215"/>
      <c r="C371" s="215"/>
      <c r="D371" s="19"/>
      <c r="E371" s="19"/>
      <c r="F371" s="19"/>
      <c r="G371" s="17"/>
      <c r="H371" s="17"/>
      <c r="I371" s="11"/>
      <c r="J371" s="11"/>
      <c r="K371" s="18"/>
      <c r="L371" s="94"/>
    </row>
    <row r="372" spans="1:12" s="12" customFormat="1" x14ac:dyDescent="0.25">
      <c r="A372" s="48">
        <v>345</v>
      </c>
      <c r="B372" s="215"/>
      <c r="C372" s="215"/>
      <c r="D372" s="19"/>
      <c r="E372" s="19"/>
      <c r="F372" s="19"/>
      <c r="G372" s="17"/>
      <c r="H372" s="17"/>
      <c r="I372" s="11"/>
      <c r="J372" s="11"/>
      <c r="K372" s="18"/>
      <c r="L372" s="94"/>
    </row>
    <row r="373" spans="1:12" s="12" customFormat="1" x14ac:dyDescent="0.25">
      <c r="A373" s="48">
        <v>346</v>
      </c>
      <c r="B373" s="215"/>
      <c r="C373" s="215"/>
      <c r="D373" s="19"/>
      <c r="E373" s="19"/>
      <c r="F373" s="19"/>
      <c r="G373" s="17"/>
      <c r="H373" s="17"/>
      <c r="I373" s="11"/>
      <c r="J373" s="11"/>
      <c r="K373" s="18"/>
      <c r="L373" s="94"/>
    </row>
    <row r="374" spans="1:12" s="12" customFormat="1" x14ac:dyDescent="0.25">
      <c r="A374" s="48">
        <v>347</v>
      </c>
      <c r="B374" s="215"/>
      <c r="C374" s="215"/>
      <c r="D374" s="19"/>
      <c r="E374" s="19"/>
      <c r="F374" s="19"/>
      <c r="G374" s="17"/>
      <c r="H374" s="17"/>
      <c r="I374" s="11"/>
      <c r="J374" s="11"/>
      <c r="K374" s="18"/>
      <c r="L374" s="94"/>
    </row>
    <row r="375" spans="1:12" s="12" customFormat="1" x14ac:dyDescent="0.25">
      <c r="A375" s="48">
        <v>348</v>
      </c>
      <c r="B375" s="215"/>
      <c r="C375" s="215"/>
      <c r="D375" s="19"/>
      <c r="E375" s="19"/>
      <c r="F375" s="19"/>
      <c r="G375" s="17"/>
      <c r="H375" s="17"/>
      <c r="I375" s="11"/>
      <c r="J375" s="11"/>
      <c r="K375" s="18"/>
      <c r="L375" s="94"/>
    </row>
    <row r="376" spans="1:12" s="12" customFormat="1" x14ac:dyDescent="0.25">
      <c r="A376" s="48">
        <v>349</v>
      </c>
      <c r="B376" s="215"/>
      <c r="C376" s="215"/>
      <c r="D376" s="19"/>
      <c r="E376" s="19"/>
      <c r="F376" s="19"/>
      <c r="G376" s="17"/>
      <c r="H376" s="17"/>
      <c r="I376" s="11"/>
      <c r="J376" s="11"/>
      <c r="K376" s="18"/>
      <c r="L376" s="94"/>
    </row>
    <row r="377" spans="1:12" s="12" customFormat="1" x14ac:dyDescent="0.25">
      <c r="A377" s="48">
        <v>350</v>
      </c>
      <c r="B377" s="215"/>
      <c r="C377" s="215"/>
      <c r="D377" s="19"/>
      <c r="E377" s="19"/>
      <c r="F377" s="19"/>
      <c r="G377" s="17"/>
      <c r="H377" s="17"/>
      <c r="I377" s="11"/>
      <c r="J377" s="11"/>
      <c r="K377" s="18"/>
      <c r="L377" s="94"/>
    </row>
    <row r="378" spans="1:12" s="12" customFormat="1" x14ac:dyDescent="0.25">
      <c r="A378" s="48">
        <v>351</v>
      </c>
      <c r="B378" s="215"/>
      <c r="C378" s="215"/>
      <c r="D378" s="19"/>
      <c r="E378" s="19"/>
      <c r="F378" s="19"/>
      <c r="G378" s="17"/>
      <c r="H378" s="17"/>
      <c r="I378" s="11"/>
      <c r="J378" s="11"/>
      <c r="K378" s="18"/>
      <c r="L378" s="94"/>
    </row>
    <row r="379" spans="1:12" s="12" customFormat="1" x14ac:dyDescent="0.25">
      <c r="A379" s="48">
        <v>352</v>
      </c>
      <c r="B379" s="215"/>
      <c r="C379" s="215"/>
      <c r="D379" s="19"/>
      <c r="E379" s="19"/>
      <c r="F379" s="19"/>
      <c r="G379" s="17"/>
      <c r="H379" s="17"/>
      <c r="I379" s="11"/>
      <c r="J379" s="11"/>
      <c r="K379" s="18"/>
      <c r="L379" s="94"/>
    </row>
    <row r="380" spans="1:12" s="12" customFormat="1" x14ac:dyDescent="0.25">
      <c r="A380" s="48">
        <v>353</v>
      </c>
      <c r="B380" s="215"/>
      <c r="C380" s="215"/>
      <c r="D380" s="19"/>
      <c r="E380" s="19"/>
      <c r="F380" s="19"/>
      <c r="G380" s="17"/>
      <c r="H380" s="17"/>
      <c r="I380" s="11"/>
      <c r="J380" s="11"/>
      <c r="K380" s="18"/>
      <c r="L380" s="94"/>
    </row>
    <row r="381" spans="1:12" s="12" customFormat="1" x14ac:dyDescent="0.25">
      <c r="A381" s="48">
        <v>354</v>
      </c>
      <c r="B381" s="215"/>
      <c r="C381" s="215"/>
      <c r="D381" s="19"/>
      <c r="E381" s="19"/>
      <c r="F381" s="19"/>
      <c r="G381" s="17"/>
      <c r="H381" s="17"/>
      <c r="I381" s="11"/>
      <c r="J381" s="11"/>
      <c r="K381" s="18"/>
      <c r="L381" s="94"/>
    </row>
    <row r="382" spans="1:12" s="12" customFormat="1" x14ac:dyDescent="0.25">
      <c r="A382" s="48">
        <v>355</v>
      </c>
      <c r="B382" s="215"/>
      <c r="C382" s="215"/>
      <c r="D382" s="19"/>
      <c r="E382" s="19"/>
      <c r="F382" s="19"/>
      <c r="G382" s="17"/>
      <c r="H382" s="17"/>
      <c r="I382" s="11"/>
      <c r="J382" s="11"/>
      <c r="K382" s="18"/>
      <c r="L382" s="94"/>
    </row>
    <row r="383" spans="1:12" s="12" customFormat="1" x14ac:dyDescent="0.25">
      <c r="A383" s="48">
        <v>356</v>
      </c>
      <c r="B383" s="215"/>
      <c r="C383" s="215"/>
      <c r="D383" s="19"/>
      <c r="E383" s="19"/>
      <c r="F383" s="19"/>
      <c r="G383" s="17"/>
      <c r="H383" s="17"/>
      <c r="I383" s="11"/>
      <c r="J383" s="11"/>
      <c r="K383" s="18"/>
      <c r="L383" s="94"/>
    </row>
    <row r="384" spans="1:12" s="12" customFormat="1" x14ac:dyDescent="0.25">
      <c r="A384" s="48">
        <v>357</v>
      </c>
      <c r="B384" s="215"/>
      <c r="C384" s="215"/>
      <c r="D384" s="19"/>
      <c r="E384" s="19"/>
      <c r="F384" s="19"/>
      <c r="G384" s="17"/>
      <c r="H384" s="17"/>
      <c r="I384" s="11"/>
      <c r="J384" s="11"/>
      <c r="K384" s="18"/>
      <c r="L384" s="94"/>
    </row>
    <row r="385" spans="1:12" s="12" customFormat="1" x14ac:dyDescent="0.25">
      <c r="A385" s="48">
        <v>358</v>
      </c>
      <c r="B385" s="215"/>
      <c r="C385" s="215"/>
      <c r="D385" s="19"/>
      <c r="E385" s="19"/>
      <c r="F385" s="19"/>
      <c r="G385" s="17"/>
      <c r="H385" s="17"/>
      <c r="I385" s="11"/>
      <c r="J385" s="11"/>
      <c r="K385" s="18"/>
      <c r="L385" s="94"/>
    </row>
    <row r="386" spans="1:12" s="12" customFormat="1" x14ac:dyDescent="0.25">
      <c r="A386" s="48">
        <v>359</v>
      </c>
      <c r="B386" s="215"/>
      <c r="C386" s="215"/>
      <c r="D386" s="19"/>
      <c r="E386" s="19"/>
      <c r="F386" s="19"/>
      <c r="G386" s="17"/>
      <c r="H386" s="17"/>
      <c r="I386" s="11"/>
      <c r="J386" s="11"/>
      <c r="K386" s="18"/>
      <c r="L386" s="94"/>
    </row>
    <row r="387" spans="1:12" s="12" customFormat="1" x14ac:dyDescent="0.25">
      <c r="A387" s="48">
        <v>360</v>
      </c>
      <c r="B387" s="215"/>
      <c r="C387" s="215"/>
      <c r="D387" s="19"/>
      <c r="E387" s="19"/>
      <c r="F387" s="19"/>
      <c r="G387" s="17"/>
      <c r="H387" s="17"/>
      <c r="I387" s="11"/>
      <c r="J387" s="11"/>
      <c r="K387" s="18"/>
      <c r="L387" s="94"/>
    </row>
    <row r="388" spans="1:12" s="12" customFormat="1" x14ac:dyDescent="0.25">
      <c r="A388" s="48">
        <v>361</v>
      </c>
      <c r="B388" s="215"/>
      <c r="C388" s="215"/>
      <c r="D388" s="19"/>
      <c r="E388" s="19"/>
      <c r="F388" s="19"/>
      <c r="G388" s="17"/>
      <c r="H388" s="17"/>
      <c r="I388" s="11"/>
      <c r="J388" s="11"/>
      <c r="K388" s="18"/>
      <c r="L388" s="94"/>
    </row>
    <row r="389" spans="1:12" s="12" customFormat="1" x14ac:dyDescent="0.25">
      <c r="A389" s="48">
        <v>362</v>
      </c>
      <c r="B389" s="215"/>
      <c r="C389" s="215"/>
      <c r="D389" s="19"/>
      <c r="E389" s="19"/>
      <c r="F389" s="19"/>
      <c r="G389" s="17"/>
      <c r="H389" s="17"/>
      <c r="I389" s="11"/>
      <c r="J389" s="11"/>
      <c r="K389" s="18"/>
      <c r="L389" s="94"/>
    </row>
    <row r="390" spans="1:12" s="12" customFormat="1" x14ac:dyDescent="0.25">
      <c r="A390" s="48">
        <v>363</v>
      </c>
      <c r="B390" s="215"/>
      <c r="C390" s="215"/>
      <c r="D390" s="19"/>
      <c r="E390" s="19"/>
      <c r="F390" s="19"/>
      <c r="G390" s="17"/>
      <c r="H390" s="17"/>
      <c r="I390" s="11"/>
      <c r="J390" s="11"/>
      <c r="K390" s="18"/>
      <c r="L390" s="94"/>
    </row>
    <row r="391" spans="1:12" s="12" customFormat="1" x14ac:dyDescent="0.25">
      <c r="A391" s="48">
        <v>364</v>
      </c>
      <c r="B391" s="215"/>
      <c r="C391" s="215"/>
      <c r="D391" s="19"/>
      <c r="E391" s="19"/>
      <c r="F391" s="19"/>
      <c r="G391" s="17"/>
      <c r="H391" s="17"/>
      <c r="I391" s="11"/>
      <c r="J391" s="11"/>
      <c r="K391" s="18"/>
      <c r="L391" s="94"/>
    </row>
    <row r="392" spans="1:12" s="12" customFormat="1" x14ac:dyDescent="0.25">
      <c r="A392" s="48">
        <v>365</v>
      </c>
      <c r="B392" s="215"/>
      <c r="C392" s="215"/>
      <c r="D392" s="19"/>
      <c r="E392" s="19"/>
      <c r="F392" s="19"/>
      <c r="G392" s="17"/>
      <c r="H392" s="17"/>
      <c r="I392" s="11"/>
      <c r="J392" s="11"/>
      <c r="K392" s="18"/>
      <c r="L392" s="94"/>
    </row>
    <row r="393" spans="1:12" s="12" customFormat="1" x14ac:dyDescent="0.25">
      <c r="A393" s="48">
        <v>366</v>
      </c>
      <c r="B393" s="215"/>
      <c r="C393" s="215"/>
      <c r="D393" s="19"/>
      <c r="E393" s="19"/>
      <c r="F393" s="19"/>
      <c r="G393" s="17"/>
      <c r="H393" s="17"/>
      <c r="I393" s="11"/>
      <c r="J393" s="11"/>
      <c r="K393" s="18"/>
      <c r="L393" s="94"/>
    </row>
    <row r="394" spans="1:12" s="12" customFormat="1" x14ac:dyDescent="0.25">
      <c r="A394" s="48">
        <v>367</v>
      </c>
      <c r="B394" s="215"/>
      <c r="C394" s="215"/>
      <c r="D394" s="19"/>
      <c r="E394" s="19"/>
      <c r="F394" s="19"/>
      <c r="G394" s="17"/>
      <c r="H394" s="17"/>
      <c r="I394" s="11"/>
      <c r="J394" s="11"/>
      <c r="K394" s="18"/>
      <c r="L394" s="94"/>
    </row>
    <row r="395" spans="1:12" s="12" customFormat="1" x14ac:dyDescent="0.25">
      <c r="A395" s="48">
        <v>368</v>
      </c>
      <c r="B395" s="215"/>
      <c r="C395" s="215"/>
      <c r="D395" s="19"/>
      <c r="E395" s="19"/>
      <c r="F395" s="19"/>
      <c r="G395" s="17"/>
      <c r="H395" s="17"/>
      <c r="I395" s="11"/>
      <c r="J395" s="11"/>
      <c r="K395" s="18"/>
      <c r="L395" s="94"/>
    </row>
    <row r="396" spans="1:12" s="12" customFormat="1" x14ac:dyDescent="0.25">
      <c r="A396" s="48">
        <v>369</v>
      </c>
      <c r="B396" s="215"/>
      <c r="C396" s="215"/>
      <c r="D396" s="19"/>
      <c r="E396" s="19"/>
      <c r="F396" s="19"/>
      <c r="G396" s="17"/>
      <c r="H396" s="17"/>
      <c r="I396" s="11"/>
      <c r="J396" s="11"/>
      <c r="K396" s="18"/>
      <c r="L396" s="94"/>
    </row>
    <row r="397" spans="1:12" s="12" customFormat="1" x14ac:dyDescent="0.25">
      <c r="A397" s="48">
        <v>370</v>
      </c>
      <c r="B397" s="215"/>
      <c r="C397" s="215"/>
      <c r="D397" s="19"/>
      <c r="E397" s="19"/>
      <c r="F397" s="19"/>
      <c r="G397" s="17"/>
      <c r="H397" s="17"/>
      <c r="I397" s="11"/>
      <c r="J397" s="11"/>
      <c r="K397" s="18"/>
      <c r="L397" s="94"/>
    </row>
    <row r="398" spans="1:12" s="12" customFormat="1" x14ac:dyDescent="0.25">
      <c r="A398" s="48">
        <v>371</v>
      </c>
      <c r="B398" s="215"/>
      <c r="C398" s="215"/>
      <c r="D398" s="19"/>
      <c r="E398" s="19"/>
      <c r="F398" s="19"/>
      <c r="G398" s="17"/>
      <c r="H398" s="17"/>
      <c r="I398" s="11"/>
      <c r="J398" s="11"/>
      <c r="K398" s="18"/>
      <c r="L398" s="94"/>
    </row>
    <row r="399" spans="1:12" s="12" customFormat="1" x14ac:dyDescent="0.25">
      <c r="A399" s="48">
        <v>372</v>
      </c>
      <c r="B399" s="215"/>
      <c r="C399" s="215"/>
      <c r="D399" s="19"/>
      <c r="E399" s="19"/>
      <c r="F399" s="19"/>
      <c r="G399" s="17"/>
      <c r="H399" s="17"/>
      <c r="I399" s="11"/>
      <c r="J399" s="11"/>
      <c r="K399" s="18"/>
      <c r="L399" s="94"/>
    </row>
    <row r="400" spans="1:12" s="12" customFormat="1" x14ac:dyDescent="0.25">
      <c r="A400" s="48">
        <v>373</v>
      </c>
      <c r="B400" s="215"/>
      <c r="C400" s="215"/>
      <c r="D400" s="19"/>
      <c r="E400" s="19"/>
      <c r="F400" s="19"/>
      <c r="G400" s="17"/>
      <c r="H400" s="17"/>
      <c r="I400" s="11"/>
      <c r="J400" s="11"/>
      <c r="K400" s="18"/>
      <c r="L400" s="94"/>
    </row>
    <row r="401" spans="1:12" s="12" customFormat="1" x14ac:dyDescent="0.25">
      <c r="A401" s="48">
        <v>374</v>
      </c>
      <c r="B401" s="215"/>
      <c r="C401" s="215"/>
      <c r="D401" s="19"/>
      <c r="E401" s="19"/>
      <c r="F401" s="19"/>
      <c r="G401" s="17"/>
      <c r="H401" s="17"/>
      <c r="I401" s="11"/>
      <c r="J401" s="11"/>
      <c r="K401" s="18"/>
      <c r="L401" s="94"/>
    </row>
    <row r="402" spans="1:12" s="12" customFormat="1" x14ac:dyDescent="0.25">
      <c r="A402" s="48">
        <v>375</v>
      </c>
      <c r="B402" s="215"/>
      <c r="C402" s="215"/>
      <c r="D402" s="19"/>
      <c r="E402" s="19"/>
      <c r="F402" s="19"/>
      <c r="G402" s="17"/>
      <c r="H402" s="17"/>
      <c r="I402" s="11"/>
      <c r="J402" s="11"/>
      <c r="K402" s="18"/>
      <c r="L402" s="94"/>
    </row>
    <row r="403" spans="1:12" s="12" customFormat="1" x14ac:dyDescent="0.25">
      <c r="A403" s="48">
        <v>376</v>
      </c>
      <c r="B403" s="215"/>
      <c r="C403" s="215"/>
      <c r="D403" s="19"/>
      <c r="E403" s="19"/>
      <c r="F403" s="19"/>
      <c r="G403" s="17"/>
      <c r="H403" s="17"/>
      <c r="I403" s="11"/>
      <c r="J403" s="11"/>
      <c r="K403" s="18"/>
      <c r="L403" s="94"/>
    </row>
    <row r="404" spans="1:12" s="12" customFormat="1" x14ac:dyDescent="0.25">
      <c r="A404" s="48">
        <v>377</v>
      </c>
      <c r="B404" s="215"/>
      <c r="C404" s="215"/>
      <c r="D404" s="19"/>
      <c r="E404" s="19"/>
      <c r="F404" s="19"/>
      <c r="G404" s="17"/>
      <c r="H404" s="17"/>
      <c r="I404" s="11"/>
      <c r="J404" s="11"/>
      <c r="K404" s="18"/>
      <c r="L404" s="94"/>
    </row>
    <row r="405" spans="1:12" s="12" customFormat="1" x14ac:dyDescent="0.25">
      <c r="A405" s="48">
        <v>378</v>
      </c>
      <c r="B405" s="215"/>
      <c r="C405" s="215"/>
      <c r="D405" s="19"/>
      <c r="E405" s="19"/>
      <c r="F405" s="19"/>
      <c r="G405" s="17"/>
      <c r="H405" s="17"/>
      <c r="I405" s="11"/>
      <c r="J405" s="11"/>
      <c r="K405" s="18"/>
      <c r="L405" s="94"/>
    </row>
    <row r="406" spans="1:12" s="12" customFormat="1" x14ac:dyDescent="0.25">
      <c r="A406" s="48">
        <v>379</v>
      </c>
      <c r="B406" s="215"/>
      <c r="C406" s="215"/>
      <c r="D406" s="19"/>
      <c r="E406" s="19"/>
      <c r="F406" s="19"/>
      <c r="G406" s="17"/>
      <c r="H406" s="17"/>
      <c r="I406" s="11"/>
      <c r="J406" s="11"/>
      <c r="K406" s="18"/>
      <c r="L406" s="94"/>
    </row>
    <row r="407" spans="1:12" s="12" customFormat="1" x14ac:dyDescent="0.25">
      <c r="A407" s="48">
        <v>380</v>
      </c>
      <c r="B407" s="215"/>
      <c r="C407" s="215"/>
      <c r="D407" s="19"/>
      <c r="E407" s="19"/>
      <c r="F407" s="19"/>
      <c r="G407" s="17"/>
      <c r="H407" s="17"/>
      <c r="I407" s="11"/>
      <c r="J407" s="11"/>
      <c r="K407" s="18"/>
      <c r="L407" s="94"/>
    </row>
    <row r="408" spans="1:12" s="12" customFormat="1" x14ac:dyDescent="0.25">
      <c r="A408" s="48">
        <v>381</v>
      </c>
      <c r="B408" s="215"/>
      <c r="C408" s="215"/>
      <c r="D408" s="19"/>
      <c r="E408" s="19"/>
      <c r="F408" s="19"/>
      <c r="G408" s="17"/>
      <c r="H408" s="17"/>
      <c r="I408" s="11"/>
      <c r="J408" s="11"/>
      <c r="K408" s="18"/>
      <c r="L408" s="94"/>
    </row>
    <row r="409" spans="1:12" s="12" customFormat="1" x14ac:dyDescent="0.25">
      <c r="A409" s="48">
        <v>382</v>
      </c>
      <c r="B409" s="215"/>
      <c r="C409" s="215"/>
      <c r="D409" s="19"/>
      <c r="E409" s="19"/>
      <c r="F409" s="19"/>
      <c r="G409" s="17"/>
      <c r="H409" s="17"/>
      <c r="I409" s="11"/>
      <c r="J409" s="11"/>
      <c r="K409" s="18"/>
      <c r="L409" s="94"/>
    </row>
    <row r="410" spans="1:12" s="12" customFormat="1" x14ac:dyDescent="0.25">
      <c r="A410" s="48">
        <v>383</v>
      </c>
      <c r="B410" s="215"/>
      <c r="C410" s="215"/>
      <c r="D410" s="19"/>
      <c r="E410" s="19"/>
      <c r="F410" s="19"/>
      <c r="G410" s="17"/>
      <c r="H410" s="17"/>
      <c r="I410" s="11"/>
      <c r="J410" s="11"/>
      <c r="K410" s="18"/>
      <c r="L410" s="94"/>
    </row>
    <row r="411" spans="1:12" s="12" customFormat="1" x14ac:dyDescent="0.25">
      <c r="A411" s="48">
        <v>384</v>
      </c>
      <c r="B411" s="215"/>
      <c r="C411" s="215"/>
      <c r="D411" s="19"/>
      <c r="E411" s="19"/>
      <c r="F411" s="19"/>
      <c r="G411" s="17"/>
      <c r="H411" s="17"/>
      <c r="I411" s="11"/>
      <c r="J411" s="11"/>
      <c r="K411" s="18"/>
      <c r="L411" s="94"/>
    </row>
    <row r="412" spans="1:12" s="12" customFormat="1" x14ac:dyDescent="0.25">
      <c r="A412" s="48">
        <v>385</v>
      </c>
      <c r="B412" s="215"/>
      <c r="C412" s="215"/>
      <c r="D412" s="19"/>
      <c r="E412" s="19"/>
      <c r="F412" s="19"/>
      <c r="G412" s="17"/>
      <c r="H412" s="17"/>
      <c r="I412" s="11"/>
      <c r="J412" s="11"/>
      <c r="K412" s="18"/>
      <c r="L412" s="94"/>
    </row>
    <row r="413" spans="1:12" s="12" customFormat="1" x14ac:dyDescent="0.25">
      <c r="A413" s="48">
        <v>386</v>
      </c>
      <c r="B413" s="215"/>
      <c r="C413" s="215"/>
      <c r="D413" s="19"/>
      <c r="E413" s="19"/>
      <c r="F413" s="19"/>
      <c r="G413" s="17"/>
      <c r="H413" s="17"/>
      <c r="I413" s="11"/>
      <c r="J413" s="11"/>
      <c r="K413" s="18"/>
      <c r="L413" s="94"/>
    </row>
    <row r="414" spans="1:12" s="12" customFormat="1" x14ac:dyDescent="0.25">
      <c r="A414" s="48">
        <v>387</v>
      </c>
      <c r="B414" s="215"/>
      <c r="C414" s="215"/>
      <c r="D414" s="19"/>
      <c r="E414" s="19"/>
      <c r="F414" s="19"/>
      <c r="G414" s="17"/>
      <c r="H414" s="17"/>
      <c r="I414" s="11"/>
      <c r="J414" s="11"/>
      <c r="K414" s="18"/>
      <c r="L414" s="94"/>
    </row>
    <row r="415" spans="1:12" s="12" customFormat="1" x14ac:dyDescent="0.25">
      <c r="A415" s="48">
        <v>388</v>
      </c>
      <c r="B415" s="215"/>
      <c r="C415" s="215"/>
      <c r="D415" s="19"/>
      <c r="E415" s="19"/>
      <c r="F415" s="19"/>
      <c r="G415" s="17"/>
      <c r="H415" s="17"/>
      <c r="I415" s="11"/>
      <c r="J415" s="11"/>
      <c r="K415" s="18"/>
      <c r="L415" s="94"/>
    </row>
    <row r="416" spans="1:12" s="12" customFormat="1" x14ac:dyDescent="0.25">
      <c r="A416" s="48">
        <v>389</v>
      </c>
      <c r="B416" s="215"/>
      <c r="C416" s="215"/>
      <c r="D416" s="19"/>
      <c r="E416" s="19"/>
      <c r="F416" s="19"/>
      <c r="G416" s="17"/>
      <c r="H416" s="17"/>
      <c r="I416" s="11"/>
      <c r="J416" s="11"/>
      <c r="K416" s="18"/>
      <c r="L416" s="94"/>
    </row>
    <row r="417" spans="1:12" s="12" customFormat="1" x14ac:dyDescent="0.25">
      <c r="A417" s="48">
        <v>390</v>
      </c>
      <c r="B417" s="215"/>
      <c r="C417" s="215"/>
      <c r="D417" s="19"/>
      <c r="E417" s="19"/>
      <c r="F417" s="19"/>
      <c r="G417" s="17"/>
      <c r="H417" s="17"/>
      <c r="I417" s="11"/>
      <c r="J417" s="11"/>
      <c r="K417" s="18"/>
      <c r="L417" s="94"/>
    </row>
    <row r="418" spans="1:12" s="12" customFormat="1" x14ac:dyDescent="0.25">
      <c r="A418" s="48">
        <v>391</v>
      </c>
      <c r="B418" s="215"/>
      <c r="C418" s="215"/>
      <c r="D418" s="19"/>
      <c r="E418" s="19"/>
      <c r="F418" s="19"/>
      <c r="G418" s="17"/>
      <c r="H418" s="17"/>
      <c r="I418" s="11"/>
      <c r="J418" s="11"/>
      <c r="K418" s="18"/>
      <c r="L418" s="94"/>
    </row>
    <row r="419" spans="1:12" s="12" customFormat="1" x14ac:dyDescent="0.25">
      <c r="A419" s="48">
        <v>392</v>
      </c>
      <c r="B419" s="215"/>
      <c r="C419" s="215"/>
      <c r="D419" s="19"/>
      <c r="E419" s="19"/>
      <c r="F419" s="19"/>
      <c r="G419" s="17"/>
      <c r="H419" s="17"/>
      <c r="I419" s="11"/>
      <c r="J419" s="11"/>
      <c r="K419" s="18"/>
      <c r="L419" s="94"/>
    </row>
    <row r="420" spans="1:12" s="12" customFormat="1" x14ac:dyDescent="0.25">
      <c r="A420" s="48">
        <v>393</v>
      </c>
      <c r="B420" s="215"/>
      <c r="C420" s="215"/>
      <c r="D420" s="19"/>
      <c r="E420" s="19"/>
      <c r="F420" s="19"/>
      <c r="G420" s="17"/>
      <c r="H420" s="17"/>
      <c r="I420" s="11"/>
      <c r="J420" s="11"/>
      <c r="K420" s="18"/>
      <c r="L420" s="94"/>
    </row>
    <row r="421" spans="1:12" s="12" customFormat="1" x14ac:dyDescent="0.25">
      <c r="A421" s="48">
        <v>394</v>
      </c>
      <c r="B421" s="215"/>
      <c r="C421" s="215"/>
      <c r="D421" s="19"/>
      <c r="E421" s="19"/>
      <c r="F421" s="19"/>
      <c r="G421" s="17"/>
      <c r="H421" s="17"/>
      <c r="I421" s="11"/>
      <c r="J421" s="11"/>
      <c r="K421" s="18"/>
      <c r="L421" s="94"/>
    </row>
    <row r="422" spans="1:12" s="12" customFormat="1" x14ac:dyDescent="0.25">
      <c r="A422" s="48">
        <v>395</v>
      </c>
      <c r="B422" s="215"/>
      <c r="C422" s="215"/>
      <c r="D422" s="19"/>
      <c r="E422" s="19"/>
      <c r="F422" s="19"/>
      <c r="G422" s="17"/>
      <c r="H422" s="17"/>
      <c r="I422" s="11"/>
      <c r="J422" s="11"/>
      <c r="K422" s="18"/>
      <c r="L422" s="94"/>
    </row>
    <row r="423" spans="1:12" s="12" customFormat="1" x14ac:dyDescent="0.25">
      <c r="A423" s="48">
        <v>396</v>
      </c>
      <c r="B423" s="215"/>
      <c r="C423" s="215"/>
      <c r="D423" s="19"/>
      <c r="E423" s="19"/>
      <c r="F423" s="19"/>
      <c r="G423" s="17"/>
      <c r="H423" s="17"/>
      <c r="I423" s="11"/>
      <c r="J423" s="11"/>
      <c r="K423" s="18"/>
      <c r="L423" s="94"/>
    </row>
    <row r="424" spans="1:12" s="12" customFormat="1" x14ac:dyDescent="0.25">
      <c r="A424" s="48">
        <v>397</v>
      </c>
      <c r="B424" s="215"/>
      <c r="C424" s="215"/>
      <c r="D424" s="19"/>
      <c r="E424" s="19"/>
      <c r="F424" s="19"/>
      <c r="G424" s="17"/>
      <c r="H424" s="17"/>
      <c r="I424" s="11"/>
      <c r="J424" s="11"/>
      <c r="K424" s="18"/>
      <c r="L424" s="94"/>
    </row>
    <row r="425" spans="1:12" s="12" customFormat="1" x14ac:dyDescent="0.25">
      <c r="A425" s="48">
        <v>398</v>
      </c>
      <c r="B425" s="215"/>
      <c r="C425" s="215"/>
      <c r="D425" s="19"/>
      <c r="E425" s="19"/>
      <c r="F425" s="19"/>
      <c r="G425" s="17"/>
      <c r="H425" s="17"/>
      <c r="I425" s="11"/>
      <c r="J425" s="11"/>
      <c r="K425" s="18"/>
      <c r="L425" s="94"/>
    </row>
    <row r="426" spans="1:12" s="12" customFormat="1" x14ac:dyDescent="0.25">
      <c r="A426" s="48">
        <v>399</v>
      </c>
      <c r="B426" s="215"/>
      <c r="C426" s="215"/>
      <c r="D426" s="19"/>
      <c r="E426" s="19"/>
      <c r="F426" s="19"/>
      <c r="G426" s="17"/>
      <c r="H426" s="17"/>
      <c r="I426" s="11"/>
      <c r="J426" s="11"/>
      <c r="K426" s="18"/>
      <c r="L426" s="94"/>
    </row>
    <row r="427" spans="1:12" s="12" customFormat="1" x14ac:dyDescent="0.25">
      <c r="A427" s="48">
        <v>400</v>
      </c>
      <c r="B427" s="215"/>
      <c r="C427" s="215"/>
      <c r="D427" s="19"/>
      <c r="E427" s="19"/>
      <c r="F427" s="19"/>
      <c r="G427" s="17"/>
      <c r="H427" s="17"/>
      <c r="I427" s="11"/>
      <c r="J427" s="11"/>
      <c r="K427" s="18"/>
      <c r="L427" s="94"/>
    </row>
    <row r="428" spans="1:12" s="12" customFormat="1" x14ac:dyDescent="0.25">
      <c r="A428" s="48">
        <v>401</v>
      </c>
      <c r="B428" s="215"/>
      <c r="C428" s="215"/>
      <c r="D428" s="19"/>
      <c r="E428" s="19"/>
      <c r="F428" s="19"/>
      <c r="G428" s="17"/>
      <c r="H428" s="17"/>
      <c r="I428" s="11"/>
      <c r="J428" s="11"/>
      <c r="K428" s="18"/>
      <c r="L428" s="94"/>
    </row>
    <row r="429" spans="1:12" s="12" customFormat="1" x14ac:dyDescent="0.25">
      <c r="A429" s="48">
        <v>402</v>
      </c>
      <c r="B429" s="215"/>
      <c r="C429" s="215"/>
      <c r="D429" s="19"/>
      <c r="E429" s="19"/>
      <c r="F429" s="19"/>
      <c r="G429" s="17"/>
      <c r="H429" s="17"/>
      <c r="I429" s="11"/>
      <c r="J429" s="11"/>
      <c r="K429" s="18"/>
      <c r="L429" s="94"/>
    </row>
    <row r="430" spans="1:12" s="12" customFormat="1" x14ac:dyDescent="0.25">
      <c r="A430" s="48">
        <v>403</v>
      </c>
      <c r="B430" s="215"/>
      <c r="C430" s="215"/>
      <c r="D430" s="19"/>
      <c r="E430" s="19"/>
      <c r="F430" s="19"/>
      <c r="G430" s="17"/>
      <c r="H430" s="17"/>
      <c r="I430" s="11"/>
      <c r="J430" s="11"/>
      <c r="K430" s="18"/>
      <c r="L430" s="94"/>
    </row>
    <row r="431" spans="1:12" s="12" customFormat="1" x14ac:dyDescent="0.25">
      <c r="A431" s="48">
        <v>404</v>
      </c>
      <c r="B431" s="215"/>
      <c r="C431" s="215"/>
      <c r="D431" s="19"/>
      <c r="E431" s="19"/>
      <c r="F431" s="19"/>
      <c r="G431" s="17"/>
      <c r="H431" s="17"/>
      <c r="I431" s="11"/>
      <c r="J431" s="11"/>
      <c r="K431" s="18"/>
      <c r="L431" s="94"/>
    </row>
    <row r="432" spans="1:12" s="12" customFormat="1" x14ac:dyDescent="0.25">
      <c r="A432" s="48">
        <v>405</v>
      </c>
      <c r="B432" s="215"/>
      <c r="C432" s="215"/>
      <c r="D432" s="19"/>
      <c r="E432" s="19"/>
      <c r="F432" s="19"/>
      <c r="G432" s="17"/>
      <c r="H432" s="17"/>
      <c r="I432" s="11"/>
      <c r="J432" s="11"/>
      <c r="K432" s="18"/>
      <c r="L432" s="94"/>
    </row>
    <row r="433" spans="1:12" s="12" customFormat="1" x14ac:dyDescent="0.25">
      <c r="A433" s="48">
        <v>406</v>
      </c>
      <c r="B433" s="215"/>
      <c r="C433" s="215"/>
      <c r="D433" s="19"/>
      <c r="E433" s="19"/>
      <c r="F433" s="19"/>
      <c r="G433" s="17"/>
      <c r="H433" s="17"/>
      <c r="I433" s="11"/>
      <c r="J433" s="11"/>
      <c r="K433" s="18"/>
      <c r="L433" s="94"/>
    </row>
    <row r="434" spans="1:12" s="12" customFormat="1" x14ac:dyDescent="0.25">
      <c r="A434" s="48">
        <v>407</v>
      </c>
      <c r="B434" s="215"/>
      <c r="C434" s="215"/>
      <c r="D434" s="19"/>
      <c r="E434" s="19"/>
      <c r="F434" s="19"/>
      <c r="G434" s="17"/>
      <c r="H434" s="17"/>
      <c r="I434" s="11"/>
      <c r="J434" s="11"/>
      <c r="K434" s="18"/>
      <c r="L434" s="94"/>
    </row>
    <row r="435" spans="1:12" s="12" customFormat="1" x14ac:dyDescent="0.25">
      <c r="A435" s="48">
        <v>408</v>
      </c>
      <c r="B435" s="215"/>
      <c r="C435" s="215"/>
      <c r="D435" s="19"/>
      <c r="E435" s="19"/>
      <c r="F435" s="19"/>
      <c r="G435" s="17"/>
      <c r="H435" s="17"/>
      <c r="I435" s="11"/>
      <c r="J435" s="11"/>
      <c r="K435" s="18"/>
      <c r="L435" s="94"/>
    </row>
    <row r="436" spans="1:12" s="12" customFormat="1" x14ac:dyDescent="0.25">
      <c r="A436" s="48">
        <v>409</v>
      </c>
      <c r="B436" s="215"/>
      <c r="C436" s="215"/>
      <c r="D436" s="19"/>
      <c r="E436" s="19"/>
      <c r="F436" s="19"/>
      <c r="G436" s="17"/>
      <c r="H436" s="17"/>
      <c r="I436" s="11"/>
      <c r="J436" s="11"/>
      <c r="K436" s="18"/>
      <c r="L436" s="94"/>
    </row>
    <row r="437" spans="1:12" s="12" customFormat="1" x14ac:dyDescent="0.25">
      <c r="A437" s="48">
        <v>410</v>
      </c>
      <c r="B437" s="215"/>
      <c r="C437" s="215"/>
      <c r="D437" s="19"/>
      <c r="E437" s="19"/>
      <c r="F437" s="19"/>
      <c r="G437" s="17"/>
      <c r="H437" s="17"/>
      <c r="I437" s="11"/>
      <c r="J437" s="11"/>
      <c r="K437" s="18"/>
      <c r="L437" s="94"/>
    </row>
    <row r="438" spans="1:12" s="12" customFormat="1" x14ac:dyDescent="0.25">
      <c r="A438" s="48">
        <v>411</v>
      </c>
      <c r="B438" s="215"/>
      <c r="C438" s="215"/>
      <c r="D438" s="19"/>
      <c r="E438" s="19"/>
      <c r="F438" s="19"/>
      <c r="G438" s="17"/>
      <c r="H438" s="17"/>
      <c r="I438" s="11"/>
      <c r="J438" s="11"/>
      <c r="K438" s="18"/>
      <c r="L438" s="94"/>
    </row>
    <row r="439" spans="1:12" s="12" customFormat="1" x14ac:dyDescent="0.25">
      <c r="A439" s="48">
        <v>412</v>
      </c>
      <c r="B439" s="215"/>
      <c r="C439" s="215"/>
      <c r="D439" s="19"/>
      <c r="E439" s="19"/>
      <c r="F439" s="19"/>
      <c r="G439" s="17"/>
      <c r="H439" s="17"/>
      <c r="I439" s="11"/>
      <c r="J439" s="11"/>
      <c r="K439" s="18"/>
      <c r="L439" s="94"/>
    </row>
    <row r="440" spans="1:12" s="12" customFormat="1" x14ac:dyDescent="0.25">
      <c r="A440" s="48">
        <v>413</v>
      </c>
      <c r="B440" s="215"/>
      <c r="C440" s="215"/>
      <c r="D440" s="19"/>
      <c r="E440" s="19"/>
      <c r="F440" s="19"/>
      <c r="G440" s="17"/>
      <c r="H440" s="17"/>
      <c r="I440" s="11"/>
      <c r="J440" s="11"/>
      <c r="K440" s="18"/>
      <c r="L440" s="94"/>
    </row>
    <row r="441" spans="1:12" s="12" customFormat="1" x14ac:dyDescent="0.25">
      <c r="A441" s="48">
        <v>414</v>
      </c>
      <c r="B441" s="215"/>
      <c r="C441" s="215"/>
      <c r="D441" s="19"/>
      <c r="E441" s="19"/>
      <c r="F441" s="19"/>
      <c r="G441" s="17"/>
      <c r="H441" s="17"/>
      <c r="I441" s="11"/>
      <c r="J441" s="11"/>
      <c r="K441" s="18"/>
      <c r="L441" s="94"/>
    </row>
    <row r="442" spans="1:12" s="12" customFormat="1" x14ac:dyDescent="0.25">
      <c r="A442" s="48">
        <v>415</v>
      </c>
      <c r="B442" s="215"/>
      <c r="C442" s="215"/>
      <c r="D442" s="19"/>
      <c r="E442" s="19"/>
      <c r="F442" s="19"/>
      <c r="G442" s="17"/>
      <c r="H442" s="17"/>
      <c r="I442" s="11"/>
      <c r="J442" s="11"/>
      <c r="K442" s="18"/>
      <c r="L442" s="94"/>
    </row>
    <row r="443" spans="1:12" s="12" customFormat="1" x14ac:dyDescent="0.25">
      <c r="A443" s="48">
        <v>416</v>
      </c>
      <c r="B443" s="215"/>
      <c r="C443" s="215"/>
      <c r="D443" s="19"/>
      <c r="E443" s="19"/>
      <c r="F443" s="19"/>
      <c r="G443" s="17"/>
      <c r="H443" s="17"/>
      <c r="I443" s="11"/>
      <c r="J443" s="11"/>
      <c r="K443" s="18"/>
      <c r="L443" s="94"/>
    </row>
    <row r="444" spans="1:12" s="12" customFormat="1" x14ac:dyDescent="0.25">
      <c r="A444" s="48">
        <v>417</v>
      </c>
      <c r="B444" s="215"/>
      <c r="C444" s="215"/>
      <c r="D444" s="19"/>
      <c r="E444" s="19"/>
      <c r="F444" s="19"/>
      <c r="G444" s="17"/>
      <c r="H444" s="17"/>
      <c r="I444" s="11"/>
      <c r="J444" s="11"/>
      <c r="K444" s="18"/>
      <c r="L444" s="94"/>
    </row>
    <row r="445" spans="1:12" s="12" customFormat="1" x14ac:dyDescent="0.25">
      <c r="A445" s="48">
        <v>418</v>
      </c>
      <c r="B445" s="215"/>
      <c r="C445" s="215"/>
      <c r="D445" s="19"/>
      <c r="E445" s="19"/>
      <c r="F445" s="19"/>
      <c r="G445" s="17"/>
      <c r="H445" s="17"/>
      <c r="I445" s="11"/>
      <c r="J445" s="11"/>
      <c r="K445" s="18"/>
      <c r="L445" s="94"/>
    </row>
    <row r="446" spans="1:12" s="12" customFormat="1" x14ac:dyDescent="0.25">
      <c r="A446" s="48">
        <v>419</v>
      </c>
      <c r="B446" s="215"/>
      <c r="C446" s="215"/>
      <c r="D446" s="19"/>
      <c r="E446" s="19"/>
      <c r="F446" s="19"/>
      <c r="G446" s="17"/>
      <c r="H446" s="17"/>
      <c r="I446" s="11"/>
      <c r="J446" s="11"/>
      <c r="K446" s="18"/>
      <c r="L446" s="94"/>
    </row>
    <row r="447" spans="1:12" s="12" customFormat="1" x14ac:dyDescent="0.25">
      <c r="A447" s="48">
        <v>420</v>
      </c>
      <c r="B447" s="215"/>
      <c r="C447" s="215"/>
      <c r="D447" s="19"/>
      <c r="E447" s="19"/>
      <c r="F447" s="19"/>
      <c r="G447" s="17"/>
      <c r="H447" s="17"/>
      <c r="I447" s="11"/>
      <c r="J447" s="11"/>
      <c r="K447" s="18"/>
      <c r="L447" s="94"/>
    </row>
    <row r="448" spans="1:12" s="12" customFormat="1" x14ac:dyDescent="0.25">
      <c r="A448" s="48">
        <v>421</v>
      </c>
      <c r="B448" s="215"/>
      <c r="C448" s="215"/>
      <c r="D448" s="19"/>
      <c r="E448" s="19"/>
      <c r="F448" s="19"/>
      <c r="G448" s="17"/>
      <c r="H448" s="17"/>
      <c r="I448" s="11"/>
      <c r="J448" s="11"/>
      <c r="K448" s="18"/>
      <c r="L448" s="94"/>
    </row>
    <row r="449" spans="1:12" s="12" customFormat="1" x14ac:dyDescent="0.25">
      <c r="A449" s="48">
        <v>422</v>
      </c>
      <c r="B449" s="215"/>
      <c r="C449" s="215"/>
      <c r="D449" s="19"/>
      <c r="E449" s="19"/>
      <c r="F449" s="19"/>
      <c r="G449" s="17"/>
      <c r="H449" s="17"/>
      <c r="I449" s="11"/>
      <c r="J449" s="11"/>
      <c r="K449" s="18"/>
      <c r="L449" s="94"/>
    </row>
    <row r="450" spans="1:12" s="12" customFormat="1" x14ac:dyDescent="0.25">
      <c r="A450" s="48">
        <v>423</v>
      </c>
      <c r="B450" s="215"/>
      <c r="C450" s="215"/>
      <c r="D450" s="19"/>
      <c r="E450" s="19"/>
      <c r="F450" s="19"/>
      <c r="G450" s="17"/>
      <c r="H450" s="17"/>
      <c r="I450" s="11"/>
      <c r="J450" s="11"/>
      <c r="K450" s="18"/>
      <c r="L450" s="94"/>
    </row>
    <row r="451" spans="1:12" s="12" customFormat="1" x14ac:dyDescent="0.25">
      <c r="A451" s="48">
        <v>424</v>
      </c>
      <c r="B451" s="215"/>
      <c r="C451" s="215"/>
      <c r="D451" s="19"/>
      <c r="E451" s="19"/>
      <c r="F451" s="19"/>
      <c r="G451" s="17"/>
      <c r="H451" s="17"/>
      <c r="I451" s="11"/>
      <c r="J451" s="11"/>
      <c r="K451" s="18"/>
      <c r="L451" s="94"/>
    </row>
    <row r="452" spans="1:12" s="12" customFormat="1" x14ac:dyDescent="0.25">
      <c r="A452" s="48">
        <v>425</v>
      </c>
      <c r="B452" s="215"/>
      <c r="C452" s="215"/>
      <c r="D452" s="19"/>
      <c r="E452" s="19"/>
      <c r="F452" s="19"/>
      <c r="G452" s="17"/>
      <c r="H452" s="17"/>
      <c r="I452" s="11"/>
      <c r="J452" s="11"/>
      <c r="K452" s="18"/>
      <c r="L452" s="94"/>
    </row>
    <row r="453" spans="1:12" s="12" customFormat="1" x14ac:dyDescent="0.25">
      <c r="A453" s="48">
        <v>426</v>
      </c>
      <c r="B453" s="215"/>
      <c r="C453" s="215"/>
      <c r="D453" s="19"/>
      <c r="E453" s="19"/>
      <c r="F453" s="19"/>
      <c r="G453" s="17"/>
      <c r="H453" s="17"/>
      <c r="I453" s="11"/>
      <c r="J453" s="11"/>
      <c r="K453" s="18"/>
      <c r="L453" s="94"/>
    </row>
    <row r="454" spans="1:12" s="12" customFormat="1" x14ac:dyDescent="0.25">
      <c r="A454" s="48">
        <v>427</v>
      </c>
      <c r="B454" s="215"/>
      <c r="C454" s="215"/>
      <c r="D454" s="19"/>
      <c r="E454" s="19"/>
      <c r="F454" s="19"/>
      <c r="G454" s="17"/>
      <c r="H454" s="17"/>
      <c r="I454" s="11"/>
      <c r="J454" s="11"/>
      <c r="K454" s="18"/>
      <c r="L454" s="94"/>
    </row>
    <row r="455" spans="1:12" s="12" customFormat="1" x14ac:dyDescent="0.25">
      <c r="A455" s="48">
        <v>428</v>
      </c>
      <c r="B455" s="215"/>
      <c r="C455" s="215"/>
      <c r="D455" s="19"/>
      <c r="E455" s="19"/>
      <c r="F455" s="19"/>
      <c r="G455" s="17"/>
      <c r="H455" s="17"/>
      <c r="I455" s="11"/>
      <c r="J455" s="11"/>
      <c r="K455" s="18"/>
      <c r="L455" s="94"/>
    </row>
    <row r="456" spans="1:12" s="12" customFormat="1" x14ac:dyDescent="0.25">
      <c r="A456" s="48">
        <v>429</v>
      </c>
      <c r="B456" s="215"/>
      <c r="C456" s="215"/>
      <c r="D456" s="19"/>
      <c r="E456" s="19"/>
      <c r="F456" s="19"/>
      <c r="G456" s="17"/>
      <c r="H456" s="17"/>
      <c r="I456" s="11"/>
      <c r="J456" s="11"/>
      <c r="K456" s="18"/>
      <c r="L456" s="94"/>
    </row>
    <row r="457" spans="1:12" s="12" customFormat="1" x14ac:dyDescent="0.25">
      <c r="A457" s="48">
        <v>430</v>
      </c>
      <c r="B457" s="215"/>
      <c r="C457" s="215"/>
      <c r="D457" s="19"/>
      <c r="E457" s="19"/>
      <c r="F457" s="19"/>
      <c r="G457" s="17"/>
      <c r="H457" s="17"/>
      <c r="I457" s="11"/>
      <c r="J457" s="11"/>
      <c r="K457" s="18"/>
      <c r="L457" s="94"/>
    </row>
    <row r="458" spans="1:12" s="12" customFormat="1" x14ac:dyDescent="0.25">
      <c r="A458" s="48">
        <v>431</v>
      </c>
      <c r="B458" s="215"/>
      <c r="C458" s="215"/>
      <c r="D458" s="19"/>
      <c r="E458" s="19"/>
      <c r="F458" s="19"/>
      <c r="G458" s="17"/>
      <c r="H458" s="17"/>
      <c r="I458" s="11"/>
      <c r="J458" s="11"/>
      <c r="K458" s="18"/>
      <c r="L458" s="94"/>
    </row>
    <row r="459" spans="1:12" s="12" customFormat="1" x14ac:dyDescent="0.25">
      <c r="A459" s="48">
        <v>432</v>
      </c>
      <c r="B459" s="215"/>
      <c r="C459" s="215"/>
      <c r="D459" s="19"/>
      <c r="E459" s="19"/>
      <c r="F459" s="19"/>
      <c r="G459" s="17"/>
      <c r="H459" s="17"/>
      <c r="I459" s="11"/>
      <c r="J459" s="11"/>
      <c r="K459" s="18"/>
      <c r="L459" s="94"/>
    </row>
    <row r="460" spans="1:12" s="12" customFormat="1" x14ac:dyDescent="0.25">
      <c r="A460" s="48">
        <v>433</v>
      </c>
      <c r="B460" s="215"/>
      <c r="C460" s="215"/>
      <c r="D460" s="19"/>
      <c r="E460" s="19"/>
      <c r="F460" s="19"/>
      <c r="G460" s="17"/>
      <c r="H460" s="17"/>
      <c r="I460" s="11"/>
      <c r="J460" s="11"/>
      <c r="K460" s="18"/>
      <c r="L460" s="94"/>
    </row>
    <row r="461" spans="1:12" s="12" customFormat="1" x14ac:dyDescent="0.25">
      <c r="A461" s="48">
        <v>434</v>
      </c>
      <c r="B461" s="215"/>
      <c r="C461" s="215"/>
      <c r="D461" s="19"/>
      <c r="E461" s="19"/>
      <c r="F461" s="19"/>
      <c r="G461" s="17"/>
      <c r="H461" s="17"/>
      <c r="I461" s="11"/>
      <c r="J461" s="11"/>
      <c r="K461" s="18"/>
      <c r="L461" s="94"/>
    </row>
    <row r="462" spans="1:12" s="12" customFormat="1" x14ac:dyDescent="0.25">
      <c r="A462" s="48">
        <v>435</v>
      </c>
      <c r="B462" s="215"/>
      <c r="C462" s="215"/>
      <c r="D462" s="19"/>
      <c r="E462" s="19"/>
      <c r="F462" s="19"/>
      <c r="G462" s="17"/>
      <c r="H462" s="17"/>
      <c r="I462" s="11"/>
      <c r="J462" s="11"/>
      <c r="K462" s="18"/>
      <c r="L462" s="94"/>
    </row>
    <row r="463" spans="1:12" s="12" customFormat="1" x14ac:dyDescent="0.25">
      <c r="A463" s="48">
        <v>436</v>
      </c>
      <c r="B463" s="215"/>
      <c r="C463" s="215"/>
      <c r="D463" s="19"/>
      <c r="E463" s="19"/>
      <c r="F463" s="19"/>
      <c r="G463" s="17"/>
      <c r="H463" s="17"/>
      <c r="I463" s="11"/>
      <c r="J463" s="11"/>
      <c r="K463" s="18"/>
      <c r="L463" s="94"/>
    </row>
    <row r="464" spans="1:12" s="12" customFormat="1" x14ac:dyDescent="0.25">
      <c r="A464" s="48">
        <v>437</v>
      </c>
      <c r="B464" s="215"/>
      <c r="C464" s="215"/>
      <c r="D464" s="19"/>
      <c r="E464" s="19"/>
      <c r="F464" s="19"/>
      <c r="G464" s="17"/>
      <c r="H464" s="17"/>
      <c r="I464" s="11"/>
      <c r="J464" s="11"/>
      <c r="K464" s="18"/>
      <c r="L464" s="94"/>
    </row>
    <row r="465" spans="1:12" s="12" customFormat="1" x14ac:dyDescent="0.25">
      <c r="A465" s="48">
        <v>438</v>
      </c>
      <c r="B465" s="215"/>
      <c r="C465" s="215"/>
      <c r="D465" s="19"/>
      <c r="E465" s="19"/>
      <c r="F465" s="19"/>
      <c r="G465" s="17"/>
      <c r="H465" s="17"/>
      <c r="I465" s="11"/>
      <c r="J465" s="11"/>
      <c r="K465" s="18"/>
      <c r="L465" s="94"/>
    </row>
    <row r="466" spans="1:12" s="12" customFormat="1" x14ac:dyDescent="0.25">
      <c r="A466" s="48">
        <v>439</v>
      </c>
      <c r="B466" s="215"/>
      <c r="C466" s="215"/>
      <c r="D466" s="19"/>
      <c r="E466" s="19"/>
      <c r="F466" s="19"/>
      <c r="G466" s="17"/>
      <c r="H466" s="17"/>
      <c r="I466" s="11"/>
      <c r="J466" s="11"/>
      <c r="K466" s="18"/>
      <c r="L466" s="94"/>
    </row>
    <row r="467" spans="1:12" s="12" customFormat="1" x14ac:dyDescent="0.25">
      <c r="A467" s="48">
        <v>440</v>
      </c>
      <c r="B467" s="215"/>
      <c r="C467" s="215"/>
      <c r="D467" s="19"/>
      <c r="E467" s="19"/>
      <c r="F467" s="19"/>
      <c r="G467" s="17"/>
      <c r="H467" s="17"/>
      <c r="I467" s="11"/>
      <c r="J467" s="11"/>
      <c r="K467" s="18"/>
      <c r="L467" s="94"/>
    </row>
    <row r="468" spans="1:12" s="12" customFormat="1" x14ac:dyDescent="0.25">
      <c r="A468" s="48">
        <v>441</v>
      </c>
      <c r="B468" s="215"/>
      <c r="C468" s="215"/>
      <c r="D468" s="19"/>
      <c r="E468" s="19"/>
      <c r="F468" s="19"/>
      <c r="G468" s="17"/>
      <c r="H468" s="17"/>
      <c r="I468" s="11"/>
      <c r="J468" s="11"/>
      <c r="K468" s="18"/>
      <c r="L468" s="94"/>
    </row>
    <row r="469" spans="1:12" s="12" customFormat="1" x14ac:dyDescent="0.25">
      <c r="A469" s="48">
        <v>442</v>
      </c>
      <c r="B469" s="215"/>
      <c r="C469" s="215"/>
      <c r="D469" s="19"/>
      <c r="E469" s="19"/>
      <c r="F469" s="19"/>
      <c r="G469" s="17"/>
      <c r="H469" s="17"/>
      <c r="I469" s="11"/>
      <c r="J469" s="11"/>
      <c r="K469" s="18"/>
      <c r="L469" s="94"/>
    </row>
    <row r="470" spans="1:12" s="12" customFormat="1" x14ac:dyDescent="0.25">
      <c r="A470" s="48">
        <v>443</v>
      </c>
      <c r="B470" s="215"/>
      <c r="C470" s="215"/>
      <c r="D470" s="19"/>
      <c r="E470" s="19"/>
      <c r="F470" s="19"/>
      <c r="G470" s="17"/>
      <c r="H470" s="17"/>
      <c r="I470" s="11"/>
      <c r="J470" s="11"/>
      <c r="K470" s="18"/>
      <c r="L470" s="94"/>
    </row>
    <row r="471" spans="1:12" s="12" customFormat="1" x14ac:dyDescent="0.25">
      <c r="A471" s="48">
        <v>444</v>
      </c>
      <c r="B471" s="215"/>
      <c r="C471" s="215"/>
      <c r="D471" s="19"/>
      <c r="E471" s="19"/>
      <c r="F471" s="19"/>
      <c r="G471" s="17"/>
      <c r="H471" s="17"/>
      <c r="I471" s="11"/>
      <c r="J471" s="11"/>
      <c r="K471" s="18"/>
      <c r="L471" s="94"/>
    </row>
    <row r="472" spans="1:12" s="12" customFormat="1" x14ac:dyDescent="0.25">
      <c r="A472" s="48">
        <v>445</v>
      </c>
      <c r="B472" s="215"/>
      <c r="C472" s="215"/>
      <c r="D472" s="19"/>
      <c r="E472" s="19"/>
      <c r="F472" s="19"/>
      <c r="G472" s="17"/>
      <c r="H472" s="17"/>
      <c r="I472" s="11"/>
      <c r="J472" s="11"/>
      <c r="K472" s="18"/>
      <c r="L472" s="94"/>
    </row>
    <row r="473" spans="1:12" s="12" customFormat="1" x14ac:dyDescent="0.25">
      <c r="A473" s="48">
        <v>446</v>
      </c>
      <c r="B473" s="215"/>
      <c r="C473" s="215"/>
      <c r="D473" s="19"/>
      <c r="E473" s="19"/>
      <c r="F473" s="19"/>
      <c r="G473" s="17"/>
      <c r="H473" s="17"/>
      <c r="I473" s="11"/>
      <c r="J473" s="11"/>
      <c r="K473" s="18"/>
      <c r="L473" s="94"/>
    </row>
    <row r="474" spans="1:12" s="12" customFormat="1" x14ac:dyDescent="0.25">
      <c r="A474" s="48">
        <v>447</v>
      </c>
      <c r="B474" s="215"/>
      <c r="C474" s="215"/>
      <c r="D474" s="19"/>
      <c r="E474" s="19"/>
      <c r="F474" s="19"/>
      <c r="G474" s="17"/>
      <c r="H474" s="17"/>
      <c r="I474" s="11"/>
      <c r="J474" s="11"/>
      <c r="K474" s="18"/>
      <c r="L474" s="94"/>
    </row>
    <row r="475" spans="1:12" s="12" customFormat="1" x14ac:dyDescent="0.25">
      <c r="A475" s="48">
        <v>448</v>
      </c>
      <c r="B475" s="215"/>
      <c r="C475" s="215"/>
      <c r="D475" s="19"/>
      <c r="E475" s="19"/>
      <c r="F475" s="19"/>
      <c r="G475" s="17"/>
      <c r="H475" s="17"/>
      <c r="I475" s="11"/>
      <c r="J475" s="11"/>
      <c r="K475" s="18"/>
      <c r="L475" s="94"/>
    </row>
    <row r="476" spans="1:12" s="12" customFormat="1" x14ac:dyDescent="0.25">
      <c r="A476" s="48">
        <v>449</v>
      </c>
      <c r="B476" s="215"/>
      <c r="C476" s="215"/>
      <c r="D476" s="19"/>
      <c r="E476" s="19"/>
      <c r="F476" s="19"/>
      <c r="G476" s="17"/>
      <c r="H476" s="17"/>
      <c r="I476" s="11"/>
      <c r="J476" s="11"/>
      <c r="K476" s="18"/>
      <c r="L476" s="94"/>
    </row>
    <row r="477" spans="1:12" s="12" customFormat="1" x14ac:dyDescent="0.25">
      <c r="A477" s="48">
        <v>450</v>
      </c>
      <c r="B477" s="215"/>
      <c r="C477" s="215"/>
      <c r="D477" s="19"/>
      <c r="E477" s="19"/>
      <c r="F477" s="19"/>
      <c r="G477" s="17"/>
      <c r="H477" s="17"/>
      <c r="I477" s="11"/>
      <c r="J477" s="11"/>
      <c r="K477" s="18"/>
      <c r="L477" s="94"/>
    </row>
    <row r="478" spans="1:12" s="12" customFormat="1" x14ac:dyDescent="0.25">
      <c r="A478" s="48">
        <v>451</v>
      </c>
      <c r="B478" s="215"/>
      <c r="C478" s="215"/>
      <c r="D478" s="19"/>
      <c r="E478" s="19"/>
      <c r="F478" s="19"/>
      <c r="G478" s="17"/>
      <c r="H478" s="17"/>
      <c r="I478" s="11"/>
      <c r="J478" s="11"/>
      <c r="K478" s="18"/>
      <c r="L478" s="94"/>
    </row>
    <row r="479" spans="1:12" s="12" customFormat="1" x14ac:dyDescent="0.25">
      <c r="A479" s="48">
        <v>452</v>
      </c>
      <c r="B479" s="215"/>
      <c r="C479" s="215"/>
      <c r="D479" s="19"/>
      <c r="E479" s="19"/>
      <c r="F479" s="19"/>
      <c r="G479" s="17"/>
      <c r="H479" s="17"/>
      <c r="I479" s="11"/>
      <c r="J479" s="11"/>
      <c r="K479" s="18"/>
      <c r="L479" s="94"/>
    </row>
    <row r="480" spans="1:12" s="12" customFormat="1" x14ac:dyDescent="0.25">
      <c r="A480" s="48">
        <v>453</v>
      </c>
      <c r="B480" s="215"/>
      <c r="C480" s="215"/>
      <c r="D480" s="19"/>
      <c r="E480" s="19"/>
      <c r="F480" s="19"/>
      <c r="G480" s="17"/>
      <c r="H480" s="17"/>
      <c r="I480" s="11"/>
      <c r="J480" s="11"/>
      <c r="K480" s="18"/>
      <c r="L480" s="94"/>
    </row>
    <row r="481" spans="1:12" s="12" customFormat="1" x14ac:dyDescent="0.25">
      <c r="A481" s="48">
        <v>454</v>
      </c>
      <c r="B481" s="215"/>
      <c r="C481" s="215"/>
      <c r="D481" s="19"/>
      <c r="E481" s="19"/>
      <c r="F481" s="19"/>
      <c r="G481" s="17"/>
      <c r="H481" s="17"/>
      <c r="I481" s="11"/>
      <c r="J481" s="11"/>
      <c r="K481" s="18"/>
      <c r="L481" s="94"/>
    </row>
    <row r="482" spans="1:12" s="12" customFormat="1" x14ac:dyDescent="0.25">
      <c r="A482" s="48">
        <v>455</v>
      </c>
      <c r="B482" s="215"/>
      <c r="C482" s="215"/>
      <c r="D482" s="19"/>
      <c r="E482" s="19"/>
      <c r="F482" s="19"/>
      <c r="G482" s="17"/>
      <c r="H482" s="17"/>
      <c r="I482" s="11"/>
      <c r="J482" s="11"/>
      <c r="K482" s="18"/>
      <c r="L482" s="94"/>
    </row>
    <row r="483" spans="1:12" s="12" customFormat="1" x14ac:dyDescent="0.25">
      <c r="A483" s="48">
        <v>456</v>
      </c>
      <c r="B483" s="215"/>
      <c r="C483" s="215"/>
      <c r="D483" s="19"/>
      <c r="E483" s="19"/>
      <c r="F483" s="19"/>
      <c r="G483" s="17"/>
      <c r="H483" s="17"/>
      <c r="I483" s="11"/>
      <c r="J483" s="11"/>
      <c r="K483" s="18"/>
      <c r="L483" s="94"/>
    </row>
    <row r="484" spans="1:12" s="12" customFormat="1" x14ac:dyDescent="0.25">
      <c r="A484" s="48">
        <v>457</v>
      </c>
      <c r="B484" s="215"/>
      <c r="C484" s="215"/>
      <c r="D484" s="19"/>
      <c r="E484" s="19"/>
      <c r="F484" s="19"/>
      <c r="G484" s="17"/>
      <c r="H484" s="17"/>
      <c r="I484" s="11"/>
      <c r="J484" s="11"/>
      <c r="K484" s="18"/>
      <c r="L484" s="94"/>
    </row>
    <row r="485" spans="1:12" s="12" customFormat="1" x14ac:dyDescent="0.25">
      <c r="A485" s="48">
        <v>458</v>
      </c>
      <c r="B485" s="215"/>
      <c r="C485" s="215"/>
      <c r="D485" s="19"/>
      <c r="E485" s="19"/>
      <c r="F485" s="19"/>
      <c r="G485" s="17"/>
      <c r="H485" s="17"/>
      <c r="I485" s="11"/>
      <c r="J485" s="11"/>
      <c r="K485" s="18"/>
      <c r="L485" s="94"/>
    </row>
    <row r="486" spans="1:12" s="12" customFormat="1" x14ac:dyDescent="0.25">
      <c r="A486" s="48">
        <v>459</v>
      </c>
      <c r="B486" s="215"/>
      <c r="C486" s="215"/>
      <c r="D486" s="19"/>
      <c r="E486" s="19"/>
      <c r="F486" s="19"/>
      <c r="G486" s="17"/>
      <c r="H486" s="17"/>
      <c r="I486" s="11"/>
      <c r="J486" s="11"/>
      <c r="K486" s="18"/>
      <c r="L486" s="94"/>
    </row>
    <row r="487" spans="1:12" s="12" customFormat="1" x14ac:dyDescent="0.25">
      <c r="A487" s="48">
        <v>460</v>
      </c>
      <c r="B487" s="215"/>
      <c r="C487" s="215"/>
      <c r="D487" s="19"/>
      <c r="E487" s="19"/>
      <c r="F487" s="19"/>
      <c r="G487" s="17"/>
      <c r="H487" s="17"/>
      <c r="I487" s="11"/>
      <c r="J487" s="11"/>
      <c r="K487" s="18"/>
      <c r="L487" s="94"/>
    </row>
    <row r="488" spans="1:12" s="12" customFormat="1" x14ac:dyDescent="0.25">
      <c r="A488" s="48">
        <v>461</v>
      </c>
      <c r="B488" s="215"/>
      <c r="C488" s="215"/>
      <c r="D488" s="19"/>
      <c r="E488" s="19"/>
      <c r="F488" s="19"/>
      <c r="G488" s="17"/>
      <c r="H488" s="17"/>
      <c r="I488" s="11"/>
      <c r="J488" s="11"/>
      <c r="K488" s="18"/>
      <c r="L488" s="94"/>
    </row>
    <row r="489" spans="1:12" s="12" customFormat="1" x14ac:dyDescent="0.25">
      <c r="A489" s="48">
        <v>462</v>
      </c>
      <c r="B489" s="215"/>
      <c r="C489" s="215"/>
      <c r="D489" s="19"/>
      <c r="E489" s="19"/>
      <c r="F489" s="19"/>
      <c r="G489" s="17"/>
      <c r="H489" s="17"/>
      <c r="I489" s="11"/>
      <c r="J489" s="11"/>
      <c r="K489" s="18"/>
      <c r="L489" s="94"/>
    </row>
    <row r="490" spans="1:12" s="12" customFormat="1" x14ac:dyDescent="0.25">
      <c r="A490" s="48">
        <v>463</v>
      </c>
      <c r="B490" s="215"/>
      <c r="C490" s="215"/>
      <c r="D490" s="19"/>
      <c r="E490" s="19"/>
      <c r="F490" s="19"/>
      <c r="G490" s="17"/>
      <c r="H490" s="17"/>
      <c r="I490" s="11"/>
      <c r="J490" s="11"/>
      <c r="K490" s="18"/>
      <c r="L490" s="94"/>
    </row>
    <row r="491" spans="1:12" s="12" customFormat="1" x14ac:dyDescent="0.25">
      <c r="A491" s="48">
        <v>464</v>
      </c>
      <c r="B491" s="215"/>
      <c r="C491" s="215"/>
      <c r="D491" s="19"/>
      <c r="E491" s="19"/>
      <c r="F491" s="19"/>
      <c r="G491" s="17"/>
      <c r="H491" s="17"/>
      <c r="I491" s="11"/>
      <c r="J491" s="11"/>
      <c r="K491" s="18"/>
      <c r="L491" s="94"/>
    </row>
    <row r="492" spans="1:12" s="12" customFormat="1" x14ac:dyDescent="0.25">
      <c r="A492" s="48">
        <v>465</v>
      </c>
      <c r="B492" s="215"/>
      <c r="C492" s="215"/>
      <c r="D492" s="19"/>
      <c r="E492" s="19"/>
      <c r="F492" s="19"/>
      <c r="G492" s="17"/>
      <c r="H492" s="17"/>
      <c r="I492" s="11"/>
      <c r="J492" s="11"/>
      <c r="K492" s="18"/>
      <c r="L492" s="94"/>
    </row>
    <row r="493" spans="1:12" s="12" customFormat="1" x14ac:dyDescent="0.25">
      <c r="A493" s="48">
        <v>466</v>
      </c>
      <c r="B493" s="215"/>
      <c r="C493" s="215"/>
      <c r="D493" s="19"/>
      <c r="E493" s="19"/>
      <c r="F493" s="19"/>
      <c r="G493" s="17"/>
      <c r="H493" s="17"/>
      <c r="I493" s="11"/>
      <c r="J493" s="11"/>
      <c r="K493" s="18"/>
      <c r="L493" s="94"/>
    </row>
    <row r="494" spans="1:12" s="12" customFormat="1" x14ac:dyDescent="0.25">
      <c r="A494" s="48">
        <v>467</v>
      </c>
      <c r="B494" s="215"/>
      <c r="C494" s="215"/>
      <c r="D494" s="19"/>
      <c r="E494" s="19"/>
      <c r="F494" s="19"/>
      <c r="G494" s="17"/>
      <c r="H494" s="17"/>
      <c r="I494" s="11"/>
      <c r="J494" s="11"/>
      <c r="K494" s="18"/>
      <c r="L494" s="94"/>
    </row>
    <row r="495" spans="1:12" s="12" customFormat="1" x14ac:dyDescent="0.25">
      <c r="A495" s="48">
        <v>468</v>
      </c>
      <c r="B495" s="215"/>
      <c r="C495" s="215"/>
      <c r="D495" s="19"/>
      <c r="E495" s="19"/>
      <c r="F495" s="19"/>
      <c r="G495" s="17"/>
      <c r="H495" s="17"/>
      <c r="I495" s="11"/>
      <c r="J495" s="11"/>
      <c r="K495" s="18"/>
      <c r="L495" s="94"/>
    </row>
    <row r="496" spans="1:12" s="12" customFormat="1" x14ac:dyDescent="0.25">
      <c r="A496" s="48">
        <v>469</v>
      </c>
      <c r="B496" s="215"/>
      <c r="C496" s="215"/>
      <c r="D496" s="19"/>
      <c r="E496" s="19"/>
      <c r="F496" s="19"/>
      <c r="G496" s="17"/>
      <c r="H496" s="17"/>
      <c r="I496" s="11"/>
      <c r="J496" s="11"/>
      <c r="K496" s="18"/>
      <c r="L496" s="94"/>
    </row>
    <row r="497" spans="1:12" s="12" customFormat="1" x14ac:dyDescent="0.25">
      <c r="A497" s="48">
        <v>470</v>
      </c>
      <c r="B497" s="215"/>
      <c r="C497" s="215"/>
      <c r="D497" s="19"/>
      <c r="E497" s="19"/>
      <c r="F497" s="19"/>
      <c r="G497" s="17"/>
      <c r="H497" s="17"/>
      <c r="I497" s="11"/>
      <c r="J497" s="11"/>
      <c r="K497" s="18"/>
      <c r="L497" s="94"/>
    </row>
    <row r="498" spans="1:12" s="12" customFormat="1" x14ac:dyDescent="0.25">
      <c r="A498" s="48">
        <v>471</v>
      </c>
      <c r="B498" s="215"/>
      <c r="C498" s="215"/>
      <c r="D498" s="19"/>
      <c r="E498" s="19"/>
      <c r="F498" s="19"/>
      <c r="G498" s="17"/>
      <c r="H498" s="17"/>
      <c r="I498" s="11"/>
      <c r="J498" s="11"/>
      <c r="K498" s="18"/>
      <c r="L498" s="94"/>
    </row>
    <row r="499" spans="1:12" s="12" customFormat="1" x14ac:dyDescent="0.25">
      <c r="A499" s="48">
        <v>472</v>
      </c>
      <c r="B499" s="215"/>
      <c r="C499" s="215"/>
      <c r="D499" s="19"/>
      <c r="E499" s="19"/>
      <c r="F499" s="19"/>
      <c r="G499" s="17"/>
      <c r="H499" s="17"/>
      <c r="I499" s="11"/>
      <c r="J499" s="11"/>
      <c r="K499" s="18"/>
      <c r="L499" s="94"/>
    </row>
    <row r="500" spans="1:12" s="12" customFormat="1" x14ac:dyDescent="0.25">
      <c r="A500" s="48">
        <v>473</v>
      </c>
      <c r="B500" s="215"/>
      <c r="C500" s="215"/>
      <c r="D500" s="19"/>
      <c r="E500" s="19"/>
      <c r="F500" s="19"/>
      <c r="G500" s="17"/>
      <c r="H500" s="17"/>
      <c r="I500" s="11"/>
      <c r="J500" s="11"/>
      <c r="K500" s="18"/>
      <c r="L500" s="94"/>
    </row>
    <row r="501" spans="1:12" s="12" customFormat="1" x14ac:dyDescent="0.25">
      <c r="A501" s="48">
        <v>474</v>
      </c>
      <c r="B501" s="215"/>
      <c r="C501" s="215"/>
      <c r="D501" s="19"/>
      <c r="E501" s="19"/>
      <c r="F501" s="19"/>
      <c r="G501" s="17"/>
      <c r="H501" s="17"/>
      <c r="I501" s="11"/>
      <c r="J501" s="11"/>
      <c r="K501" s="18"/>
      <c r="L501" s="94"/>
    </row>
    <row r="502" spans="1:12" s="12" customFormat="1" x14ac:dyDescent="0.25">
      <c r="A502" s="48">
        <v>475</v>
      </c>
      <c r="B502" s="215"/>
      <c r="C502" s="215"/>
      <c r="D502" s="19"/>
      <c r="E502" s="19"/>
      <c r="F502" s="19"/>
      <c r="G502" s="17"/>
      <c r="H502" s="17"/>
      <c r="I502" s="11"/>
      <c r="J502" s="11"/>
      <c r="K502" s="18"/>
      <c r="L502" s="94"/>
    </row>
    <row r="503" spans="1:12" s="12" customFormat="1" x14ac:dyDescent="0.25">
      <c r="A503" s="48">
        <v>476</v>
      </c>
      <c r="B503" s="215"/>
      <c r="C503" s="215"/>
      <c r="D503" s="19"/>
      <c r="E503" s="19"/>
      <c r="F503" s="19"/>
      <c r="G503" s="17"/>
      <c r="H503" s="17"/>
      <c r="I503" s="11"/>
      <c r="J503" s="11"/>
      <c r="K503" s="18"/>
      <c r="L503" s="94"/>
    </row>
    <row r="504" spans="1:12" s="12" customFormat="1" x14ac:dyDescent="0.25">
      <c r="A504" s="48">
        <v>477</v>
      </c>
      <c r="B504" s="215"/>
      <c r="C504" s="215"/>
      <c r="D504" s="19"/>
      <c r="E504" s="19"/>
      <c r="F504" s="19"/>
      <c r="G504" s="17"/>
      <c r="H504" s="17"/>
      <c r="I504" s="11"/>
      <c r="J504" s="11"/>
      <c r="K504" s="18"/>
      <c r="L504" s="94"/>
    </row>
    <row r="505" spans="1:12" s="12" customFormat="1" x14ac:dyDescent="0.25">
      <c r="A505" s="48">
        <v>478</v>
      </c>
      <c r="B505" s="215"/>
      <c r="C505" s="215"/>
      <c r="D505" s="19"/>
      <c r="E505" s="19"/>
      <c r="F505" s="19"/>
      <c r="G505" s="17"/>
      <c r="H505" s="17"/>
      <c r="I505" s="11"/>
      <c r="J505" s="11"/>
      <c r="K505" s="18"/>
      <c r="L505" s="94"/>
    </row>
    <row r="506" spans="1:12" s="12" customFormat="1" x14ac:dyDescent="0.25">
      <c r="A506" s="48">
        <v>479</v>
      </c>
      <c r="B506" s="215"/>
      <c r="C506" s="215"/>
      <c r="D506" s="19"/>
      <c r="E506" s="19"/>
      <c r="F506" s="19"/>
      <c r="G506" s="17"/>
      <c r="H506" s="17"/>
      <c r="I506" s="11"/>
      <c r="J506" s="11"/>
      <c r="K506" s="18"/>
      <c r="L506" s="94"/>
    </row>
    <row r="507" spans="1:12" s="12" customFormat="1" x14ac:dyDescent="0.25">
      <c r="A507" s="48">
        <v>480</v>
      </c>
      <c r="B507" s="215"/>
      <c r="C507" s="215"/>
      <c r="D507" s="19"/>
      <c r="E507" s="19"/>
      <c r="F507" s="19"/>
      <c r="G507" s="17"/>
      <c r="H507" s="17"/>
      <c r="I507" s="11"/>
      <c r="J507" s="11"/>
      <c r="K507" s="18"/>
      <c r="L507" s="94"/>
    </row>
    <row r="508" spans="1:12" s="12" customFormat="1" x14ac:dyDescent="0.25">
      <c r="A508" s="48">
        <v>481</v>
      </c>
      <c r="B508" s="215"/>
      <c r="C508" s="215"/>
      <c r="D508" s="19"/>
      <c r="E508" s="19"/>
      <c r="F508" s="19"/>
      <c r="G508" s="17"/>
      <c r="H508" s="17"/>
      <c r="I508" s="11"/>
      <c r="J508" s="11"/>
      <c r="K508" s="18"/>
      <c r="L508" s="94"/>
    </row>
    <row r="509" spans="1:12" s="12" customFormat="1" x14ac:dyDescent="0.25">
      <c r="A509" s="48">
        <v>482</v>
      </c>
      <c r="B509" s="215"/>
      <c r="C509" s="215"/>
      <c r="D509" s="19"/>
      <c r="E509" s="19"/>
      <c r="F509" s="19"/>
      <c r="G509" s="17"/>
      <c r="H509" s="17"/>
      <c r="I509" s="11"/>
      <c r="J509" s="11"/>
      <c r="K509" s="18"/>
      <c r="L509" s="94"/>
    </row>
    <row r="510" spans="1:12" s="12" customFormat="1" x14ac:dyDescent="0.25">
      <c r="A510" s="48">
        <v>483</v>
      </c>
      <c r="B510" s="215"/>
      <c r="C510" s="215"/>
      <c r="D510" s="19"/>
      <c r="E510" s="19"/>
      <c r="F510" s="19"/>
      <c r="G510" s="17"/>
      <c r="H510" s="17"/>
      <c r="I510" s="11"/>
      <c r="J510" s="11"/>
      <c r="K510" s="18"/>
      <c r="L510" s="94"/>
    </row>
    <row r="511" spans="1:12" s="12" customFormat="1" x14ac:dyDescent="0.25">
      <c r="A511" s="48">
        <v>484</v>
      </c>
      <c r="B511" s="215"/>
      <c r="C511" s="215"/>
      <c r="D511" s="19"/>
      <c r="E511" s="19"/>
      <c r="F511" s="19"/>
      <c r="G511" s="17"/>
      <c r="H511" s="17"/>
      <c r="I511" s="11"/>
      <c r="J511" s="11"/>
      <c r="K511" s="18"/>
      <c r="L511" s="94"/>
    </row>
    <row r="512" spans="1:12" s="12" customFormat="1" x14ac:dyDescent="0.25">
      <c r="A512" s="48">
        <v>485</v>
      </c>
      <c r="B512" s="215"/>
      <c r="C512" s="215"/>
      <c r="D512" s="19"/>
      <c r="E512" s="19"/>
      <c r="F512" s="19"/>
      <c r="G512" s="17"/>
      <c r="H512" s="17"/>
      <c r="I512" s="11"/>
      <c r="J512" s="11"/>
      <c r="K512" s="18"/>
      <c r="L512" s="94"/>
    </row>
    <row r="513" spans="1:12" s="12" customFormat="1" x14ac:dyDescent="0.25">
      <c r="A513" s="48">
        <v>486</v>
      </c>
      <c r="B513" s="215"/>
      <c r="C513" s="215"/>
      <c r="D513" s="19"/>
      <c r="E513" s="19"/>
      <c r="F513" s="19"/>
      <c r="G513" s="17"/>
      <c r="H513" s="17"/>
      <c r="I513" s="11"/>
      <c r="J513" s="11"/>
      <c r="K513" s="18"/>
      <c r="L513" s="94"/>
    </row>
    <row r="514" spans="1:12" s="12" customFormat="1" x14ac:dyDescent="0.25">
      <c r="A514" s="48">
        <v>487</v>
      </c>
      <c r="B514" s="215"/>
      <c r="C514" s="215"/>
      <c r="D514" s="19"/>
      <c r="E514" s="19"/>
      <c r="F514" s="19"/>
      <c r="G514" s="17"/>
      <c r="H514" s="17"/>
      <c r="I514" s="11"/>
      <c r="J514" s="11"/>
      <c r="K514" s="18"/>
      <c r="L514" s="94"/>
    </row>
    <row r="515" spans="1:12" s="12" customFormat="1" x14ac:dyDescent="0.25">
      <c r="A515" s="48">
        <v>488</v>
      </c>
      <c r="B515" s="215"/>
      <c r="C515" s="215"/>
      <c r="D515" s="19"/>
      <c r="E515" s="19"/>
      <c r="F515" s="19"/>
      <c r="G515" s="17"/>
      <c r="H515" s="17"/>
      <c r="I515" s="11"/>
      <c r="J515" s="11"/>
      <c r="K515" s="18"/>
      <c r="L515" s="94"/>
    </row>
    <row r="516" spans="1:12" s="12" customFormat="1" x14ac:dyDescent="0.25">
      <c r="A516" s="48">
        <v>489</v>
      </c>
      <c r="B516" s="215"/>
      <c r="C516" s="215"/>
      <c r="D516" s="19"/>
      <c r="E516" s="19"/>
      <c r="F516" s="19"/>
      <c r="G516" s="17"/>
      <c r="H516" s="17"/>
      <c r="I516" s="11"/>
      <c r="J516" s="11"/>
      <c r="K516" s="18"/>
      <c r="L516" s="94"/>
    </row>
    <row r="517" spans="1:12" s="12" customFormat="1" x14ac:dyDescent="0.25">
      <c r="A517" s="48">
        <v>490</v>
      </c>
      <c r="B517" s="215"/>
      <c r="C517" s="215"/>
      <c r="D517" s="19"/>
      <c r="E517" s="19"/>
      <c r="F517" s="19"/>
      <c r="G517" s="17"/>
      <c r="H517" s="17"/>
      <c r="I517" s="11"/>
      <c r="J517" s="11"/>
      <c r="K517" s="18"/>
      <c r="L517" s="94"/>
    </row>
    <row r="518" spans="1:12" s="12" customFormat="1" x14ac:dyDescent="0.25">
      <c r="A518" s="48">
        <v>491</v>
      </c>
      <c r="B518" s="215"/>
      <c r="C518" s="215"/>
      <c r="D518" s="19"/>
      <c r="E518" s="19"/>
      <c r="F518" s="19"/>
      <c r="G518" s="17"/>
      <c r="H518" s="17"/>
      <c r="I518" s="11"/>
      <c r="J518" s="11"/>
      <c r="K518" s="18"/>
      <c r="L518" s="94"/>
    </row>
    <row r="519" spans="1:12" s="12" customFormat="1" x14ac:dyDescent="0.25">
      <c r="A519" s="48">
        <v>492</v>
      </c>
      <c r="B519" s="215"/>
      <c r="C519" s="215"/>
      <c r="D519" s="19"/>
      <c r="E519" s="19"/>
      <c r="F519" s="19"/>
      <c r="G519" s="17"/>
      <c r="H519" s="17"/>
      <c r="I519" s="11"/>
      <c r="J519" s="11"/>
      <c r="K519" s="18"/>
      <c r="L519" s="94"/>
    </row>
    <row r="520" spans="1:12" s="12" customFormat="1" x14ac:dyDescent="0.25">
      <c r="A520" s="48">
        <v>493</v>
      </c>
      <c r="B520" s="215"/>
      <c r="C520" s="215"/>
      <c r="D520" s="19"/>
      <c r="E520" s="19"/>
      <c r="F520" s="19"/>
      <c r="G520" s="17"/>
      <c r="H520" s="17"/>
      <c r="I520" s="11"/>
      <c r="J520" s="11"/>
      <c r="K520" s="18"/>
      <c r="L520" s="94"/>
    </row>
    <row r="521" spans="1:12" s="12" customFormat="1" x14ac:dyDescent="0.25">
      <c r="A521" s="48">
        <v>494</v>
      </c>
      <c r="B521" s="215"/>
      <c r="C521" s="215"/>
      <c r="D521" s="19"/>
      <c r="E521" s="19"/>
      <c r="F521" s="19"/>
      <c r="G521" s="17"/>
      <c r="H521" s="17"/>
      <c r="I521" s="11"/>
      <c r="J521" s="11"/>
      <c r="K521" s="18"/>
      <c r="L521" s="94"/>
    </row>
    <row r="522" spans="1:12" s="12" customFormat="1" x14ac:dyDescent="0.25">
      <c r="A522" s="48">
        <v>495</v>
      </c>
      <c r="B522" s="215"/>
      <c r="C522" s="215"/>
      <c r="D522" s="19"/>
      <c r="E522" s="19"/>
      <c r="F522" s="19"/>
      <c r="G522" s="17"/>
      <c r="H522" s="17"/>
      <c r="I522" s="11"/>
      <c r="J522" s="11"/>
      <c r="K522" s="18"/>
      <c r="L522" s="94"/>
    </row>
    <row r="523" spans="1:12" s="12" customFormat="1" x14ac:dyDescent="0.25">
      <c r="A523" s="48">
        <v>496</v>
      </c>
      <c r="B523" s="215"/>
      <c r="C523" s="215"/>
      <c r="D523" s="19"/>
      <c r="E523" s="19"/>
      <c r="F523" s="19"/>
      <c r="G523" s="17"/>
      <c r="H523" s="17"/>
      <c r="I523" s="11"/>
      <c r="J523" s="11"/>
      <c r="K523" s="18"/>
      <c r="L523" s="94"/>
    </row>
    <row r="524" spans="1:12" s="12" customFormat="1" x14ac:dyDescent="0.25">
      <c r="A524" s="48">
        <v>497</v>
      </c>
      <c r="B524" s="215"/>
      <c r="C524" s="215"/>
      <c r="D524" s="19"/>
      <c r="E524" s="19"/>
      <c r="F524" s="19"/>
      <c r="G524" s="17"/>
      <c r="H524" s="17"/>
      <c r="I524" s="11"/>
      <c r="J524" s="11"/>
      <c r="K524" s="18"/>
      <c r="L524" s="94"/>
    </row>
    <row r="525" spans="1:12" s="12" customFormat="1" x14ac:dyDescent="0.25">
      <c r="A525" s="48">
        <v>498</v>
      </c>
      <c r="B525" s="215"/>
      <c r="C525" s="215"/>
      <c r="D525" s="19"/>
      <c r="E525" s="19"/>
      <c r="F525" s="19"/>
      <c r="G525" s="17"/>
      <c r="H525" s="17"/>
      <c r="I525" s="11"/>
      <c r="J525" s="11"/>
      <c r="K525" s="18"/>
      <c r="L525" s="94"/>
    </row>
    <row r="526" spans="1:12" s="12" customFormat="1" x14ac:dyDescent="0.25">
      <c r="A526" s="48">
        <v>499</v>
      </c>
      <c r="B526" s="215"/>
      <c r="C526" s="215"/>
      <c r="D526" s="19"/>
      <c r="E526" s="19"/>
      <c r="F526" s="19"/>
      <c r="G526" s="17"/>
      <c r="H526" s="17"/>
      <c r="I526" s="11"/>
      <c r="J526" s="11"/>
      <c r="K526" s="18"/>
      <c r="L526" s="94"/>
    </row>
    <row r="527" spans="1:12" s="12" customFormat="1" x14ac:dyDescent="0.25">
      <c r="A527" s="48">
        <v>500</v>
      </c>
      <c r="B527" s="215"/>
      <c r="C527" s="215"/>
      <c r="D527" s="19"/>
      <c r="E527" s="19"/>
      <c r="F527" s="19"/>
      <c r="G527" s="17"/>
      <c r="H527" s="17"/>
      <c r="I527" s="11"/>
      <c r="J527" s="11"/>
      <c r="K527" s="18"/>
      <c r="L527" s="94"/>
    </row>
    <row r="528" spans="1:12" s="12" customFormat="1" x14ac:dyDescent="0.25">
      <c r="A528" s="48">
        <v>501</v>
      </c>
      <c r="B528" s="215"/>
      <c r="C528" s="215"/>
      <c r="D528" s="19"/>
      <c r="E528" s="19"/>
      <c r="F528" s="19"/>
      <c r="G528" s="17"/>
      <c r="H528" s="17"/>
      <c r="I528" s="11"/>
      <c r="J528" s="11"/>
      <c r="K528" s="18"/>
      <c r="L528" s="94"/>
    </row>
    <row r="529" spans="1:12" s="12" customFormat="1" x14ac:dyDescent="0.25">
      <c r="A529" s="48">
        <v>502</v>
      </c>
      <c r="B529" s="215"/>
      <c r="C529" s="215"/>
      <c r="D529" s="19"/>
      <c r="E529" s="19"/>
      <c r="F529" s="19"/>
      <c r="G529" s="17"/>
      <c r="H529" s="17"/>
      <c r="I529" s="11"/>
      <c r="J529" s="11"/>
      <c r="K529" s="18"/>
      <c r="L529" s="94"/>
    </row>
    <row r="530" spans="1:12" s="12" customFormat="1" x14ac:dyDescent="0.25">
      <c r="A530" s="48">
        <v>503</v>
      </c>
      <c r="B530" s="215"/>
      <c r="C530" s="215"/>
      <c r="D530" s="19"/>
      <c r="E530" s="19"/>
      <c r="F530" s="19"/>
      <c r="G530" s="17"/>
      <c r="H530" s="17"/>
      <c r="I530" s="11"/>
      <c r="J530" s="11"/>
      <c r="K530" s="18"/>
      <c r="L530" s="94"/>
    </row>
    <row r="531" spans="1:12" s="12" customFormat="1" x14ac:dyDescent="0.25">
      <c r="A531" s="48">
        <v>504</v>
      </c>
      <c r="B531" s="215"/>
      <c r="C531" s="215"/>
      <c r="D531" s="19"/>
      <c r="E531" s="19"/>
      <c r="F531" s="19"/>
      <c r="G531" s="17"/>
      <c r="H531" s="17"/>
      <c r="I531" s="11"/>
      <c r="J531" s="11"/>
      <c r="K531" s="18"/>
      <c r="L531" s="94"/>
    </row>
    <row r="532" spans="1:12" s="12" customFormat="1" x14ac:dyDescent="0.25">
      <c r="A532" s="48">
        <v>505</v>
      </c>
      <c r="B532" s="215"/>
      <c r="C532" s="215"/>
      <c r="D532" s="19"/>
      <c r="E532" s="19"/>
      <c r="F532" s="19"/>
      <c r="G532" s="17"/>
      <c r="H532" s="17"/>
      <c r="I532" s="11"/>
      <c r="J532" s="11"/>
      <c r="K532" s="18"/>
      <c r="L532" s="94"/>
    </row>
    <row r="533" spans="1:12" s="12" customFormat="1" x14ac:dyDescent="0.25">
      <c r="A533" s="48">
        <v>506</v>
      </c>
      <c r="B533" s="215"/>
      <c r="C533" s="215"/>
      <c r="D533" s="19"/>
      <c r="E533" s="19"/>
      <c r="F533" s="19"/>
      <c r="G533" s="17"/>
      <c r="H533" s="17"/>
      <c r="I533" s="11"/>
      <c r="J533" s="11"/>
      <c r="K533" s="18"/>
      <c r="L533" s="94"/>
    </row>
    <row r="534" spans="1:12" s="12" customFormat="1" x14ac:dyDescent="0.25">
      <c r="A534" s="48">
        <v>507</v>
      </c>
      <c r="B534" s="215"/>
      <c r="C534" s="215"/>
      <c r="D534" s="19"/>
      <c r="E534" s="19"/>
      <c r="F534" s="19"/>
      <c r="G534" s="17"/>
      <c r="H534" s="17"/>
      <c r="I534" s="11"/>
      <c r="J534" s="11"/>
      <c r="K534" s="18"/>
      <c r="L534" s="94"/>
    </row>
    <row r="535" spans="1:12" s="12" customFormat="1" x14ac:dyDescent="0.25">
      <c r="A535" s="48">
        <v>508</v>
      </c>
      <c r="B535" s="215"/>
      <c r="C535" s="215"/>
      <c r="D535" s="19"/>
      <c r="E535" s="19"/>
      <c r="F535" s="19"/>
      <c r="G535" s="17"/>
      <c r="H535" s="17"/>
      <c r="I535" s="11"/>
      <c r="J535" s="11"/>
      <c r="K535" s="18"/>
      <c r="L535" s="94"/>
    </row>
    <row r="536" spans="1:12" s="12" customFormat="1" x14ac:dyDescent="0.25">
      <c r="A536" s="48">
        <v>509</v>
      </c>
      <c r="B536" s="215"/>
      <c r="C536" s="215"/>
      <c r="D536" s="19"/>
      <c r="E536" s="19"/>
      <c r="F536" s="19"/>
      <c r="G536" s="17"/>
      <c r="H536" s="17"/>
      <c r="I536" s="11"/>
      <c r="J536" s="11"/>
      <c r="K536" s="18"/>
      <c r="L536" s="94"/>
    </row>
    <row r="537" spans="1:12" s="12" customFormat="1" x14ac:dyDescent="0.25">
      <c r="A537" s="48">
        <v>510</v>
      </c>
      <c r="B537" s="215"/>
      <c r="C537" s="215"/>
      <c r="D537" s="19"/>
      <c r="E537" s="19"/>
      <c r="F537" s="19"/>
      <c r="G537" s="17"/>
      <c r="H537" s="17"/>
      <c r="I537" s="11"/>
      <c r="J537" s="11"/>
      <c r="K537" s="18"/>
      <c r="L537" s="94"/>
    </row>
    <row r="538" spans="1:12" s="12" customFormat="1" x14ac:dyDescent="0.25">
      <c r="A538" s="48">
        <v>511</v>
      </c>
      <c r="B538" s="215"/>
      <c r="C538" s="215"/>
      <c r="D538" s="19"/>
      <c r="E538" s="19"/>
      <c r="F538" s="19"/>
      <c r="G538" s="17"/>
      <c r="H538" s="17"/>
      <c r="I538" s="11"/>
      <c r="J538" s="11"/>
      <c r="K538" s="18"/>
      <c r="L538" s="94"/>
    </row>
    <row r="539" spans="1:12" s="12" customFormat="1" x14ac:dyDescent="0.25">
      <c r="A539" s="48">
        <v>512</v>
      </c>
      <c r="B539" s="215"/>
      <c r="C539" s="215"/>
      <c r="D539" s="19"/>
      <c r="E539" s="19"/>
      <c r="F539" s="19"/>
      <c r="G539" s="17"/>
      <c r="H539" s="17"/>
      <c r="I539" s="11"/>
      <c r="J539" s="11"/>
      <c r="K539" s="18"/>
      <c r="L539" s="94"/>
    </row>
    <row r="540" spans="1:12" s="12" customFormat="1" x14ac:dyDescent="0.25">
      <c r="A540" s="48">
        <v>513</v>
      </c>
      <c r="B540" s="215"/>
      <c r="C540" s="215"/>
      <c r="D540" s="19"/>
      <c r="E540" s="19"/>
      <c r="F540" s="19"/>
      <c r="G540" s="17"/>
      <c r="H540" s="17"/>
      <c r="I540" s="11"/>
      <c r="J540" s="11"/>
      <c r="K540" s="18"/>
      <c r="L540" s="94"/>
    </row>
    <row r="541" spans="1:12" s="12" customFormat="1" x14ac:dyDescent="0.25">
      <c r="A541" s="48">
        <v>514</v>
      </c>
      <c r="B541" s="215"/>
      <c r="C541" s="215"/>
      <c r="D541" s="19"/>
      <c r="E541" s="19"/>
      <c r="F541" s="19"/>
      <c r="G541" s="17"/>
      <c r="H541" s="17"/>
      <c r="I541" s="11"/>
      <c r="J541" s="11"/>
      <c r="K541" s="18"/>
      <c r="L541" s="94"/>
    </row>
    <row r="542" spans="1:12" s="12" customFormat="1" x14ac:dyDescent="0.25">
      <c r="A542" s="48">
        <v>515</v>
      </c>
      <c r="B542" s="215"/>
      <c r="C542" s="215"/>
      <c r="D542" s="19"/>
      <c r="E542" s="19"/>
      <c r="F542" s="19"/>
      <c r="G542" s="17"/>
      <c r="H542" s="17"/>
      <c r="I542" s="11"/>
      <c r="J542" s="11"/>
      <c r="K542" s="18"/>
      <c r="L542" s="94"/>
    </row>
    <row r="543" spans="1:12" s="12" customFormat="1" x14ac:dyDescent="0.25">
      <c r="A543" s="48">
        <v>516</v>
      </c>
      <c r="B543" s="215"/>
      <c r="C543" s="215"/>
      <c r="D543" s="19"/>
      <c r="E543" s="19"/>
      <c r="F543" s="19"/>
      <c r="G543" s="17"/>
      <c r="H543" s="17"/>
      <c r="I543" s="11"/>
      <c r="J543" s="11"/>
      <c r="K543" s="18"/>
      <c r="L543" s="94"/>
    </row>
    <row r="544" spans="1:12" s="12" customFormat="1" x14ac:dyDescent="0.25">
      <c r="A544" s="48">
        <v>517</v>
      </c>
      <c r="B544" s="215"/>
      <c r="C544" s="215"/>
      <c r="D544" s="19"/>
      <c r="E544" s="19"/>
      <c r="F544" s="19"/>
      <c r="G544" s="17"/>
      <c r="H544" s="17"/>
      <c r="I544" s="11"/>
      <c r="J544" s="11"/>
      <c r="K544" s="18"/>
      <c r="L544" s="94"/>
    </row>
    <row r="545" spans="1:12" s="12" customFormat="1" x14ac:dyDescent="0.25">
      <c r="A545" s="48">
        <v>518</v>
      </c>
      <c r="B545" s="215"/>
      <c r="C545" s="215"/>
      <c r="D545" s="19"/>
      <c r="E545" s="19"/>
      <c r="F545" s="19"/>
      <c r="G545" s="17"/>
      <c r="H545" s="17"/>
      <c r="I545" s="11"/>
      <c r="J545" s="11"/>
      <c r="K545" s="18"/>
      <c r="L545" s="94"/>
    </row>
    <row r="546" spans="1:12" s="12" customFormat="1" x14ac:dyDescent="0.25">
      <c r="A546" s="48">
        <v>519</v>
      </c>
      <c r="B546" s="215"/>
      <c r="C546" s="215"/>
      <c r="D546" s="19"/>
      <c r="E546" s="19"/>
      <c r="F546" s="19"/>
      <c r="G546" s="17"/>
      <c r="H546" s="17"/>
      <c r="I546" s="11"/>
      <c r="J546" s="11"/>
      <c r="K546" s="18"/>
      <c r="L546" s="94"/>
    </row>
    <row r="547" spans="1:12" s="12" customFormat="1" x14ac:dyDescent="0.25">
      <c r="A547" s="48">
        <v>520</v>
      </c>
      <c r="B547" s="215"/>
      <c r="C547" s="215"/>
      <c r="D547" s="19"/>
      <c r="E547" s="19"/>
      <c r="F547" s="19"/>
      <c r="G547" s="17"/>
      <c r="H547" s="17"/>
      <c r="I547" s="11"/>
      <c r="J547" s="11"/>
      <c r="K547" s="18"/>
      <c r="L547" s="94"/>
    </row>
    <row r="548" spans="1:12" s="12" customFormat="1" x14ac:dyDescent="0.25">
      <c r="A548" s="48">
        <v>521</v>
      </c>
      <c r="B548" s="215"/>
      <c r="C548" s="215"/>
      <c r="D548" s="19"/>
      <c r="E548" s="19"/>
      <c r="F548" s="19"/>
      <c r="G548" s="17"/>
      <c r="H548" s="17"/>
      <c r="I548" s="11"/>
      <c r="J548" s="11"/>
      <c r="K548" s="18"/>
      <c r="L548" s="94"/>
    </row>
    <row r="549" spans="1:12" s="12" customFormat="1" x14ac:dyDescent="0.25">
      <c r="A549" s="48">
        <v>522</v>
      </c>
      <c r="B549" s="215"/>
      <c r="C549" s="215"/>
      <c r="D549" s="19"/>
      <c r="E549" s="19"/>
      <c r="F549" s="19"/>
      <c r="G549" s="17"/>
      <c r="H549" s="17"/>
      <c r="I549" s="11"/>
      <c r="J549" s="11"/>
      <c r="K549" s="18"/>
      <c r="L549" s="94"/>
    </row>
    <row r="550" spans="1:12" s="12" customFormat="1" x14ac:dyDescent="0.25">
      <c r="A550" s="48">
        <v>523</v>
      </c>
      <c r="B550" s="215"/>
      <c r="C550" s="215"/>
      <c r="D550" s="19"/>
      <c r="E550" s="19"/>
      <c r="F550" s="19"/>
      <c r="G550" s="17"/>
      <c r="H550" s="17"/>
      <c r="I550" s="11"/>
      <c r="J550" s="11"/>
      <c r="K550" s="18"/>
      <c r="L550" s="94"/>
    </row>
    <row r="551" spans="1:12" s="12" customFormat="1" x14ac:dyDescent="0.25">
      <c r="A551" s="48">
        <v>524</v>
      </c>
      <c r="B551" s="215"/>
      <c r="C551" s="215"/>
      <c r="D551" s="19"/>
      <c r="E551" s="19"/>
      <c r="F551" s="19"/>
      <c r="G551" s="17"/>
      <c r="H551" s="17"/>
      <c r="I551" s="11"/>
      <c r="J551" s="11"/>
      <c r="K551" s="18"/>
      <c r="L551" s="94"/>
    </row>
    <row r="552" spans="1:12" s="12" customFormat="1" x14ac:dyDescent="0.25">
      <c r="A552" s="48">
        <v>525</v>
      </c>
      <c r="B552" s="215"/>
      <c r="C552" s="215"/>
      <c r="D552" s="19"/>
      <c r="E552" s="19"/>
      <c r="F552" s="19"/>
      <c r="G552" s="17"/>
      <c r="H552" s="17"/>
      <c r="I552" s="11"/>
      <c r="J552" s="11"/>
      <c r="K552" s="18"/>
      <c r="L552" s="94"/>
    </row>
    <row r="553" spans="1:12" s="12" customFormat="1" x14ac:dyDescent="0.25">
      <c r="A553" s="48">
        <v>526</v>
      </c>
      <c r="B553" s="215"/>
      <c r="C553" s="215"/>
      <c r="D553" s="19"/>
      <c r="E553" s="19"/>
      <c r="F553" s="19"/>
      <c r="G553" s="17"/>
      <c r="H553" s="17"/>
      <c r="I553" s="11"/>
      <c r="J553" s="11"/>
      <c r="K553" s="18"/>
      <c r="L553" s="94"/>
    </row>
    <row r="554" spans="1:12" s="12" customFormat="1" x14ac:dyDescent="0.25">
      <c r="A554" s="48">
        <v>527</v>
      </c>
      <c r="B554" s="215"/>
      <c r="C554" s="215"/>
      <c r="D554" s="19"/>
      <c r="E554" s="19"/>
      <c r="F554" s="19"/>
      <c r="G554" s="17"/>
      <c r="H554" s="17"/>
      <c r="I554" s="11"/>
      <c r="J554" s="11"/>
      <c r="K554" s="18"/>
      <c r="L554" s="94"/>
    </row>
    <row r="555" spans="1:12" s="12" customFormat="1" x14ac:dyDescent="0.25">
      <c r="A555" s="48">
        <v>528</v>
      </c>
      <c r="B555" s="215"/>
      <c r="C555" s="215"/>
      <c r="D555" s="19"/>
      <c r="E555" s="19"/>
      <c r="F555" s="19"/>
      <c r="G555" s="17"/>
      <c r="H555" s="17"/>
      <c r="I555" s="11"/>
      <c r="J555" s="11"/>
      <c r="K555" s="18"/>
      <c r="L555" s="94"/>
    </row>
    <row r="556" spans="1:12" s="12" customFormat="1" x14ac:dyDescent="0.25">
      <c r="A556" s="48">
        <v>529</v>
      </c>
      <c r="B556" s="215"/>
      <c r="C556" s="215"/>
      <c r="D556" s="19"/>
      <c r="E556" s="19"/>
      <c r="F556" s="19"/>
      <c r="G556" s="17"/>
      <c r="H556" s="17"/>
      <c r="I556" s="11"/>
      <c r="J556" s="11"/>
      <c r="K556" s="18"/>
      <c r="L556" s="94"/>
    </row>
    <row r="557" spans="1:12" s="12" customFormat="1" x14ac:dyDescent="0.25">
      <c r="A557" s="48">
        <v>530</v>
      </c>
      <c r="B557" s="215"/>
      <c r="C557" s="215"/>
      <c r="D557" s="19"/>
      <c r="E557" s="19"/>
      <c r="F557" s="19"/>
      <c r="G557" s="17"/>
      <c r="H557" s="17"/>
      <c r="I557" s="11"/>
      <c r="J557" s="11"/>
      <c r="K557" s="18"/>
      <c r="L557" s="94"/>
    </row>
    <row r="558" spans="1:12" s="12" customFormat="1" x14ac:dyDescent="0.25">
      <c r="A558" s="48">
        <v>531</v>
      </c>
      <c r="B558" s="215"/>
      <c r="C558" s="215"/>
      <c r="D558" s="19"/>
      <c r="E558" s="19"/>
      <c r="F558" s="19"/>
      <c r="G558" s="17"/>
      <c r="H558" s="17"/>
      <c r="I558" s="11"/>
      <c r="J558" s="11"/>
      <c r="K558" s="18"/>
      <c r="L558" s="94"/>
    </row>
    <row r="559" spans="1:12" s="12" customFormat="1" x14ac:dyDescent="0.25">
      <c r="A559" s="48">
        <v>532</v>
      </c>
      <c r="B559" s="215"/>
      <c r="C559" s="215"/>
      <c r="D559" s="19"/>
      <c r="E559" s="19"/>
      <c r="F559" s="19"/>
      <c r="G559" s="17"/>
      <c r="H559" s="17"/>
      <c r="I559" s="11"/>
      <c r="J559" s="11"/>
      <c r="K559" s="18"/>
      <c r="L559" s="94"/>
    </row>
    <row r="560" spans="1:12" s="12" customFormat="1" x14ac:dyDescent="0.25">
      <c r="A560" s="48">
        <v>533</v>
      </c>
      <c r="B560" s="215"/>
      <c r="C560" s="215"/>
      <c r="D560" s="19"/>
      <c r="E560" s="19"/>
      <c r="F560" s="19"/>
      <c r="G560" s="17"/>
      <c r="H560" s="17"/>
      <c r="I560" s="11"/>
      <c r="J560" s="11"/>
      <c r="K560" s="18"/>
      <c r="L560" s="94"/>
    </row>
    <row r="561" spans="1:12" s="12" customFormat="1" x14ac:dyDescent="0.25">
      <c r="A561" s="48">
        <v>534</v>
      </c>
      <c r="B561" s="215"/>
      <c r="C561" s="215"/>
      <c r="D561" s="19"/>
      <c r="E561" s="19"/>
      <c r="F561" s="19"/>
      <c r="G561" s="17"/>
      <c r="H561" s="17"/>
      <c r="I561" s="11"/>
      <c r="J561" s="11"/>
      <c r="K561" s="18"/>
      <c r="L561" s="94"/>
    </row>
    <row r="562" spans="1:12" s="12" customFormat="1" x14ac:dyDescent="0.25">
      <c r="A562" s="48">
        <v>535</v>
      </c>
      <c r="B562" s="215"/>
      <c r="C562" s="215"/>
      <c r="D562" s="19"/>
      <c r="E562" s="19"/>
      <c r="F562" s="19"/>
      <c r="G562" s="17"/>
      <c r="H562" s="17"/>
      <c r="I562" s="11"/>
      <c r="J562" s="11"/>
      <c r="K562" s="18"/>
      <c r="L562" s="94"/>
    </row>
    <row r="563" spans="1:12" s="12" customFormat="1" x14ac:dyDescent="0.25">
      <c r="A563" s="48">
        <v>536</v>
      </c>
      <c r="B563" s="215"/>
      <c r="C563" s="215"/>
      <c r="D563" s="19"/>
      <c r="E563" s="19"/>
      <c r="F563" s="19"/>
      <c r="G563" s="17"/>
      <c r="H563" s="17"/>
      <c r="I563" s="11"/>
      <c r="J563" s="11"/>
      <c r="K563" s="18"/>
      <c r="L563" s="94"/>
    </row>
    <row r="564" spans="1:12" s="12" customFormat="1" x14ac:dyDescent="0.25">
      <c r="A564" s="48">
        <v>537</v>
      </c>
      <c r="B564" s="215"/>
      <c r="C564" s="215"/>
      <c r="D564" s="19"/>
      <c r="E564" s="19"/>
      <c r="F564" s="19"/>
      <c r="G564" s="17"/>
      <c r="H564" s="17"/>
      <c r="I564" s="11"/>
      <c r="J564" s="11"/>
      <c r="K564" s="18"/>
      <c r="L564" s="94"/>
    </row>
    <row r="565" spans="1:12" s="12" customFormat="1" x14ac:dyDescent="0.25">
      <c r="A565" s="48">
        <v>538</v>
      </c>
      <c r="B565" s="215"/>
      <c r="C565" s="215"/>
      <c r="D565" s="19"/>
      <c r="E565" s="19"/>
      <c r="F565" s="19"/>
      <c r="G565" s="17"/>
      <c r="H565" s="17"/>
      <c r="I565" s="11"/>
      <c r="J565" s="11"/>
      <c r="K565" s="18"/>
      <c r="L565" s="94"/>
    </row>
    <row r="566" spans="1:12" s="12" customFormat="1" x14ac:dyDescent="0.25">
      <c r="A566" s="48">
        <v>539</v>
      </c>
      <c r="B566" s="215"/>
      <c r="C566" s="215"/>
      <c r="D566" s="19"/>
      <c r="E566" s="19"/>
      <c r="F566" s="19"/>
      <c r="G566" s="17"/>
      <c r="H566" s="17"/>
      <c r="I566" s="11"/>
      <c r="J566" s="11"/>
      <c r="K566" s="18"/>
      <c r="L566" s="94"/>
    </row>
    <row r="567" spans="1:12" s="12" customFormat="1" x14ac:dyDescent="0.25">
      <c r="A567" s="48">
        <v>540</v>
      </c>
      <c r="B567" s="215"/>
      <c r="C567" s="215"/>
      <c r="D567" s="19"/>
      <c r="E567" s="19"/>
      <c r="F567" s="19"/>
      <c r="G567" s="17"/>
      <c r="H567" s="17"/>
      <c r="I567" s="11"/>
      <c r="J567" s="11"/>
      <c r="K567" s="18"/>
      <c r="L567" s="94"/>
    </row>
    <row r="568" spans="1:12" s="12" customFormat="1" x14ac:dyDescent="0.25">
      <c r="A568" s="48">
        <v>541</v>
      </c>
      <c r="B568" s="215"/>
      <c r="C568" s="215"/>
      <c r="D568" s="19"/>
      <c r="E568" s="19"/>
      <c r="F568" s="19"/>
      <c r="G568" s="17"/>
      <c r="H568" s="17"/>
      <c r="I568" s="11"/>
      <c r="J568" s="11"/>
      <c r="K568" s="18"/>
      <c r="L568" s="94"/>
    </row>
    <row r="569" spans="1:12" s="12" customFormat="1" x14ac:dyDescent="0.25">
      <c r="A569" s="48">
        <v>542</v>
      </c>
      <c r="B569" s="215"/>
      <c r="C569" s="215"/>
      <c r="D569" s="19"/>
      <c r="E569" s="19"/>
      <c r="F569" s="19"/>
      <c r="G569" s="17"/>
      <c r="H569" s="17"/>
      <c r="I569" s="11"/>
      <c r="J569" s="11"/>
      <c r="K569" s="18"/>
      <c r="L569" s="94"/>
    </row>
    <row r="570" spans="1:12" s="12" customFormat="1" x14ac:dyDescent="0.25">
      <c r="A570" s="48">
        <v>543</v>
      </c>
      <c r="B570" s="215"/>
      <c r="C570" s="215"/>
      <c r="D570" s="19"/>
      <c r="E570" s="19"/>
      <c r="F570" s="19"/>
      <c r="G570" s="17"/>
      <c r="H570" s="17"/>
      <c r="I570" s="11"/>
      <c r="J570" s="11"/>
      <c r="K570" s="18"/>
      <c r="L570" s="94"/>
    </row>
    <row r="571" spans="1:12" s="12" customFormat="1" x14ac:dyDescent="0.25">
      <c r="A571" s="48">
        <v>544</v>
      </c>
      <c r="B571" s="215"/>
      <c r="C571" s="215"/>
      <c r="D571" s="19"/>
      <c r="E571" s="19"/>
      <c r="F571" s="19"/>
      <c r="G571" s="17"/>
      <c r="H571" s="17"/>
      <c r="I571" s="11"/>
      <c r="J571" s="11"/>
      <c r="K571" s="18"/>
      <c r="L571" s="94"/>
    </row>
    <row r="572" spans="1:12" s="12" customFormat="1" x14ac:dyDescent="0.25">
      <c r="A572" s="48">
        <v>545</v>
      </c>
      <c r="B572" s="215"/>
      <c r="C572" s="215"/>
      <c r="D572" s="19"/>
      <c r="E572" s="19"/>
      <c r="F572" s="19"/>
      <c r="G572" s="17"/>
      <c r="H572" s="17"/>
      <c r="I572" s="11"/>
      <c r="J572" s="11"/>
      <c r="K572" s="18"/>
      <c r="L572" s="94"/>
    </row>
    <row r="573" spans="1:12" s="12" customFormat="1" x14ac:dyDescent="0.25">
      <c r="A573" s="48">
        <v>546</v>
      </c>
      <c r="B573" s="215"/>
      <c r="C573" s="215"/>
      <c r="D573" s="19"/>
      <c r="E573" s="19"/>
      <c r="F573" s="19"/>
      <c r="G573" s="17"/>
      <c r="H573" s="17"/>
      <c r="I573" s="11"/>
      <c r="J573" s="11"/>
      <c r="K573" s="18"/>
      <c r="L573" s="94"/>
    </row>
    <row r="574" spans="1:12" s="12" customFormat="1" x14ac:dyDescent="0.25">
      <c r="A574" s="48">
        <v>547</v>
      </c>
      <c r="B574" s="215"/>
      <c r="C574" s="215"/>
      <c r="D574" s="19"/>
      <c r="E574" s="19"/>
      <c r="F574" s="19"/>
      <c r="G574" s="17"/>
      <c r="H574" s="17"/>
      <c r="I574" s="11"/>
      <c r="J574" s="11"/>
      <c r="K574" s="18"/>
      <c r="L574" s="94"/>
    </row>
    <row r="575" spans="1:12" s="12" customFormat="1" x14ac:dyDescent="0.25">
      <c r="A575" s="48">
        <v>548</v>
      </c>
      <c r="B575" s="215"/>
      <c r="C575" s="215"/>
      <c r="D575" s="19"/>
      <c r="E575" s="19"/>
      <c r="F575" s="19"/>
      <c r="G575" s="17"/>
      <c r="H575" s="17"/>
      <c r="I575" s="11"/>
      <c r="J575" s="11"/>
      <c r="K575" s="18"/>
      <c r="L575" s="94"/>
    </row>
    <row r="576" spans="1:12" s="12" customFormat="1" x14ac:dyDescent="0.25">
      <c r="A576" s="48">
        <v>549</v>
      </c>
      <c r="B576" s="215"/>
      <c r="C576" s="215"/>
      <c r="D576" s="19"/>
      <c r="E576" s="19"/>
      <c r="F576" s="19"/>
      <c r="G576" s="17"/>
      <c r="H576" s="17"/>
      <c r="I576" s="11"/>
      <c r="J576" s="11"/>
      <c r="K576" s="18"/>
      <c r="L576" s="94"/>
    </row>
    <row r="577" spans="1:12" s="12" customFormat="1" x14ac:dyDescent="0.25">
      <c r="A577" s="48">
        <v>550</v>
      </c>
      <c r="B577" s="215"/>
      <c r="C577" s="215"/>
      <c r="D577" s="19"/>
      <c r="E577" s="19"/>
      <c r="F577" s="19"/>
      <c r="G577" s="17"/>
      <c r="H577" s="17"/>
      <c r="I577" s="11"/>
      <c r="J577" s="11"/>
      <c r="K577" s="18"/>
      <c r="L577" s="94"/>
    </row>
    <row r="578" spans="1:12" s="12" customFormat="1" x14ac:dyDescent="0.25">
      <c r="A578" s="48">
        <v>551</v>
      </c>
      <c r="B578" s="215"/>
      <c r="C578" s="215"/>
      <c r="D578" s="19"/>
      <c r="E578" s="19"/>
      <c r="F578" s="19"/>
      <c r="G578" s="17"/>
      <c r="H578" s="17"/>
      <c r="I578" s="11"/>
      <c r="J578" s="11"/>
      <c r="K578" s="18"/>
      <c r="L578" s="94"/>
    </row>
    <row r="579" spans="1:12" s="12" customFormat="1" x14ac:dyDescent="0.25">
      <c r="A579" s="48">
        <v>552</v>
      </c>
      <c r="B579" s="215"/>
      <c r="C579" s="215"/>
      <c r="D579" s="19"/>
      <c r="E579" s="19"/>
      <c r="F579" s="19"/>
      <c r="G579" s="17"/>
      <c r="H579" s="17"/>
      <c r="I579" s="11"/>
      <c r="J579" s="11"/>
      <c r="K579" s="18"/>
      <c r="L579" s="94"/>
    </row>
    <row r="580" spans="1:12" s="12" customFormat="1" x14ac:dyDescent="0.25">
      <c r="A580" s="48">
        <v>553</v>
      </c>
      <c r="B580" s="215"/>
      <c r="C580" s="215"/>
      <c r="D580" s="19"/>
      <c r="E580" s="19"/>
      <c r="F580" s="19"/>
      <c r="G580" s="17"/>
      <c r="H580" s="17"/>
      <c r="I580" s="11"/>
      <c r="J580" s="11"/>
      <c r="K580" s="18"/>
      <c r="L580" s="94"/>
    </row>
    <row r="581" spans="1:12" s="12" customFormat="1" x14ac:dyDescent="0.25">
      <c r="A581" s="48">
        <v>554</v>
      </c>
      <c r="B581" s="215"/>
      <c r="C581" s="215"/>
      <c r="D581" s="19"/>
      <c r="E581" s="19"/>
      <c r="F581" s="19"/>
      <c r="G581" s="17"/>
      <c r="H581" s="17"/>
      <c r="I581" s="11"/>
      <c r="J581" s="11"/>
      <c r="K581" s="18"/>
      <c r="L581" s="94"/>
    </row>
    <row r="582" spans="1:12" s="12" customFormat="1" x14ac:dyDescent="0.25">
      <c r="A582" s="48">
        <v>555</v>
      </c>
      <c r="B582" s="215"/>
      <c r="C582" s="215"/>
      <c r="D582" s="19"/>
      <c r="E582" s="19"/>
      <c r="F582" s="19"/>
      <c r="G582" s="17"/>
      <c r="H582" s="17"/>
      <c r="I582" s="11"/>
      <c r="J582" s="11"/>
      <c r="K582" s="18"/>
      <c r="L582" s="94"/>
    </row>
    <row r="583" spans="1:12" s="12" customFormat="1" x14ac:dyDescent="0.25">
      <c r="A583" s="48">
        <v>556</v>
      </c>
      <c r="B583" s="215"/>
      <c r="C583" s="215"/>
      <c r="D583" s="19"/>
      <c r="E583" s="19"/>
      <c r="F583" s="19"/>
      <c r="G583" s="17"/>
      <c r="H583" s="17"/>
      <c r="I583" s="11"/>
      <c r="J583" s="11"/>
      <c r="K583" s="18"/>
      <c r="L583" s="94"/>
    </row>
    <row r="584" spans="1:12" s="12" customFormat="1" x14ac:dyDescent="0.25">
      <c r="A584" s="48">
        <v>557</v>
      </c>
      <c r="B584" s="215"/>
      <c r="C584" s="215"/>
      <c r="D584" s="19"/>
      <c r="E584" s="19"/>
      <c r="F584" s="19"/>
      <c r="G584" s="17"/>
      <c r="H584" s="17"/>
      <c r="I584" s="11"/>
      <c r="J584" s="11"/>
      <c r="K584" s="18"/>
      <c r="L584" s="94"/>
    </row>
    <row r="585" spans="1:12" s="12" customFormat="1" x14ac:dyDescent="0.25">
      <c r="A585" s="48">
        <v>558</v>
      </c>
      <c r="B585" s="215"/>
      <c r="C585" s="215"/>
      <c r="D585" s="19"/>
      <c r="E585" s="19"/>
      <c r="F585" s="19"/>
      <c r="G585" s="17"/>
      <c r="H585" s="17"/>
      <c r="I585" s="11"/>
      <c r="J585" s="11"/>
      <c r="K585" s="18"/>
      <c r="L585" s="94"/>
    </row>
    <row r="586" spans="1:12" s="12" customFormat="1" x14ac:dyDescent="0.25">
      <c r="A586" s="48">
        <v>559</v>
      </c>
      <c r="B586" s="215"/>
      <c r="C586" s="215"/>
      <c r="D586" s="19"/>
      <c r="E586" s="19"/>
      <c r="F586" s="19"/>
      <c r="G586" s="17"/>
      <c r="H586" s="17"/>
      <c r="I586" s="11"/>
      <c r="J586" s="11"/>
      <c r="K586" s="18"/>
      <c r="L586" s="94"/>
    </row>
    <row r="587" spans="1:12" s="12" customFormat="1" x14ac:dyDescent="0.25">
      <c r="A587" s="48">
        <v>560</v>
      </c>
      <c r="B587" s="215"/>
      <c r="C587" s="215"/>
      <c r="D587" s="19"/>
      <c r="E587" s="19"/>
      <c r="F587" s="19"/>
      <c r="G587" s="17"/>
      <c r="H587" s="17"/>
      <c r="I587" s="11"/>
      <c r="J587" s="11"/>
      <c r="K587" s="18"/>
      <c r="L587" s="94"/>
    </row>
    <row r="588" spans="1:12" s="12" customFormat="1" x14ac:dyDescent="0.25">
      <c r="A588" s="48">
        <v>561</v>
      </c>
      <c r="B588" s="215"/>
      <c r="C588" s="215"/>
      <c r="D588" s="19"/>
      <c r="E588" s="19"/>
      <c r="F588" s="19"/>
      <c r="G588" s="17"/>
      <c r="H588" s="17"/>
      <c r="I588" s="11"/>
      <c r="J588" s="11"/>
      <c r="K588" s="18"/>
      <c r="L588" s="94"/>
    </row>
    <row r="589" spans="1:12" s="12" customFormat="1" x14ac:dyDescent="0.25">
      <c r="A589" s="48">
        <v>562</v>
      </c>
      <c r="B589" s="215"/>
      <c r="C589" s="215"/>
      <c r="D589" s="19"/>
      <c r="E589" s="19"/>
      <c r="F589" s="19"/>
      <c r="G589" s="17"/>
      <c r="H589" s="17"/>
      <c r="I589" s="11"/>
      <c r="J589" s="11"/>
      <c r="K589" s="18"/>
      <c r="L589" s="94"/>
    </row>
    <row r="590" spans="1:12" s="12" customFormat="1" x14ac:dyDescent="0.25">
      <c r="A590" s="48">
        <v>563</v>
      </c>
      <c r="B590" s="215"/>
      <c r="C590" s="215"/>
      <c r="D590" s="19"/>
      <c r="E590" s="19"/>
      <c r="F590" s="19"/>
      <c r="G590" s="17"/>
      <c r="H590" s="17"/>
      <c r="I590" s="11"/>
      <c r="J590" s="11"/>
      <c r="K590" s="18"/>
      <c r="L590" s="94"/>
    </row>
    <row r="591" spans="1:12" s="12" customFormat="1" x14ac:dyDescent="0.25">
      <c r="A591" s="48">
        <v>564</v>
      </c>
      <c r="B591" s="215"/>
      <c r="C591" s="215"/>
      <c r="D591" s="19"/>
      <c r="E591" s="19"/>
      <c r="F591" s="19"/>
      <c r="G591" s="17"/>
      <c r="H591" s="17"/>
      <c r="I591" s="11"/>
      <c r="J591" s="11"/>
      <c r="K591" s="18"/>
      <c r="L591" s="94"/>
    </row>
    <row r="592" spans="1:12" s="12" customFormat="1" x14ac:dyDescent="0.25">
      <c r="A592" s="48">
        <v>565</v>
      </c>
      <c r="B592" s="215"/>
      <c r="C592" s="215"/>
      <c r="D592" s="19"/>
      <c r="E592" s="19"/>
      <c r="F592" s="19"/>
      <c r="G592" s="17"/>
      <c r="H592" s="17"/>
      <c r="I592" s="11"/>
      <c r="J592" s="11"/>
      <c r="K592" s="18"/>
      <c r="L592" s="94"/>
    </row>
    <row r="593" spans="1:12" s="12" customFormat="1" x14ac:dyDescent="0.25">
      <c r="A593" s="48">
        <v>566</v>
      </c>
      <c r="B593" s="215"/>
      <c r="C593" s="215"/>
      <c r="D593" s="19"/>
      <c r="E593" s="19"/>
      <c r="F593" s="19"/>
      <c r="G593" s="17"/>
      <c r="H593" s="17"/>
      <c r="I593" s="11"/>
      <c r="J593" s="11"/>
      <c r="K593" s="18"/>
      <c r="L593" s="94"/>
    </row>
    <row r="594" spans="1:12" s="12" customFormat="1" x14ac:dyDescent="0.25">
      <c r="A594" s="48">
        <v>567</v>
      </c>
      <c r="B594" s="215"/>
      <c r="C594" s="215"/>
      <c r="D594" s="19"/>
      <c r="E594" s="19"/>
      <c r="F594" s="19"/>
      <c r="G594" s="17"/>
      <c r="H594" s="17"/>
      <c r="I594" s="11"/>
      <c r="J594" s="11"/>
      <c r="K594" s="18"/>
      <c r="L594" s="94"/>
    </row>
    <row r="595" spans="1:12" s="12" customFormat="1" x14ac:dyDescent="0.25">
      <c r="A595" s="48">
        <v>568</v>
      </c>
      <c r="B595" s="215"/>
      <c r="C595" s="215"/>
      <c r="D595" s="19"/>
      <c r="E595" s="19"/>
      <c r="F595" s="19"/>
      <c r="G595" s="17"/>
      <c r="H595" s="17"/>
      <c r="I595" s="11"/>
      <c r="J595" s="11"/>
      <c r="K595" s="18"/>
      <c r="L595" s="94"/>
    </row>
    <row r="596" spans="1:12" s="12" customFormat="1" x14ac:dyDescent="0.25">
      <c r="A596" s="48">
        <v>569</v>
      </c>
      <c r="B596" s="215"/>
      <c r="C596" s="215"/>
      <c r="D596" s="19"/>
      <c r="E596" s="19"/>
      <c r="F596" s="19"/>
      <c r="G596" s="17"/>
      <c r="H596" s="17"/>
      <c r="I596" s="11"/>
      <c r="J596" s="11"/>
      <c r="K596" s="18"/>
      <c r="L596" s="94"/>
    </row>
    <row r="597" spans="1:12" s="12" customFormat="1" x14ac:dyDescent="0.25">
      <c r="A597" s="48">
        <v>570</v>
      </c>
      <c r="B597" s="215"/>
      <c r="C597" s="215"/>
      <c r="D597" s="19"/>
      <c r="E597" s="19"/>
      <c r="F597" s="19"/>
      <c r="G597" s="17"/>
      <c r="H597" s="17"/>
      <c r="I597" s="11"/>
      <c r="J597" s="11"/>
      <c r="K597" s="18"/>
      <c r="L597" s="94"/>
    </row>
    <row r="598" spans="1:12" s="12" customFormat="1" x14ac:dyDescent="0.25">
      <c r="A598" s="48">
        <v>571</v>
      </c>
      <c r="B598" s="215"/>
      <c r="C598" s="215"/>
      <c r="D598" s="19"/>
      <c r="E598" s="19"/>
      <c r="F598" s="19"/>
      <c r="G598" s="17"/>
      <c r="H598" s="17"/>
      <c r="I598" s="11"/>
      <c r="J598" s="11"/>
      <c r="K598" s="18"/>
      <c r="L598" s="94"/>
    </row>
    <row r="599" spans="1:12" s="12" customFormat="1" x14ac:dyDescent="0.25">
      <c r="A599" s="48">
        <v>572</v>
      </c>
      <c r="B599" s="215"/>
      <c r="C599" s="215"/>
      <c r="D599" s="19"/>
      <c r="E599" s="19"/>
      <c r="F599" s="19"/>
      <c r="G599" s="17"/>
      <c r="H599" s="17"/>
      <c r="I599" s="11"/>
      <c r="J599" s="11"/>
      <c r="K599" s="18"/>
      <c r="L599" s="94"/>
    </row>
    <row r="600" spans="1:12" s="12" customFormat="1" x14ac:dyDescent="0.25">
      <c r="A600" s="48">
        <v>573</v>
      </c>
      <c r="B600" s="215"/>
      <c r="C600" s="215"/>
      <c r="D600" s="19"/>
      <c r="E600" s="19"/>
      <c r="F600" s="19"/>
      <c r="G600" s="17"/>
      <c r="H600" s="17"/>
      <c r="I600" s="11"/>
      <c r="J600" s="11"/>
      <c r="K600" s="18"/>
      <c r="L600" s="94"/>
    </row>
    <row r="601" spans="1:12" s="12" customFormat="1" x14ac:dyDescent="0.25">
      <c r="A601" s="48">
        <v>574</v>
      </c>
      <c r="B601" s="215"/>
      <c r="C601" s="215"/>
      <c r="D601" s="19"/>
      <c r="E601" s="19"/>
      <c r="F601" s="19"/>
      <c r="G601" s="17"/>
      <c r="H601" s="17"/>
      <c r="I601" s="11"/>
      <c r="J601" s="11"/>
      <c r="K601" s="18"/>
      <c r="L601" s="94"/>
    </row>
    <row r="602" spans="1:12" s="12" customFormat="1" x14ac:dyDescent="0.25">
      <c r="A602" s="48">
        <v>575</v>
      </c>
      <c r="B602" s="215"/>
      <c r="C602" s="215"/>
      <c r="D602" s="19"/>
      <c r="E602" s="19"/>
      <c r="F602" s="19"/>
      <c r="G602" s="17"/>
      <c r="H602" s="17"/>
      <c r="I602" s="11"/>
      <c r="J602" s="11"/>
      <c r="K602" s="18"/>
      <c r="L602" s="94"/>
    </row>
    <row r="603" spans="1:12" s="12" customFormat="1" x14ac:dyDescent="0.25">
      <c r="A603" s="48">
        <v>576</v>
      </c>
      <c r="B603" s="215"/>
      <c r="C603" s="215"/>
      <c r="D603" s="19"/>
      <c r="E603" s="19"/>
      <c r="F603" s="19"/>
      <c r="G603" s="17"/>
      <c r="H603" s="17"/>
      <c r="I603" s="11"/>
      <c r="J603" s="11"/>
      <c r="K603" s="18"/>
      <c r="L603" s="94"/>
    </row>
    <row r="604" spans="1:12" s="12" customFormat="1" x14ac:dyDescent="0.25">
      <c r="A604" s="48">
        <v>577</v>
      </c>
      <c r="B604" s="215"/>
      <c r="C604" s="215"/>
      <c r="D604" s="19"/>
      <c r="E604" s="19"/>
      <c r="F604" s="19"/>
      <c r="G604" s="17"/>
      <c r="H604" s="17"/>
      <c r="I604" s="11"/>
      <c r="J604" s="11"/>
      <c r="K604" s="18"/>
      <c r="L604" s="94"/>
    </row>
    <row r="605" spans="1:12" s="12" customFormat="1" x14ac:dyDescent="0.25">
      <c r="A605" s="48">
        <v>578</v>
      </c>
      <c r="B605" s="215"/>
      <c r="C605" s="215"/>
      <c r="D605" s="19"/>
      <c r="E605" s="19"/>
      <c r="F605" s="19"/>
      <c r="G605" s="17"/>
      <c r="H605" s="17"/>
      <c r="I605" s="11"/>
      <c r="J605" s="11"/>
      <c r="K605" s="18"/>
      <c r="L605" s="94"/>
    </row>
    <row r="606" spans="1:12" s="12" customFormat="1" x14ac:dyDescent="0.25">
      <c r="A606" s="48">
        <v>579</v>
      </c>
      <c r="B606" s="215"/>
      <c r="C606" s="215"/>
      <c r="D606" s="19"/>
      <c r="E606" s="19"/>
      <c r="F606" s="19"/>
      <c r="G606" s="17"/>
      <c r="H606" s="17"/>
      <c r="I606" s="11"/>
      <c r="J606" s="11"/>
      <c r="K606" s="18"/>
      <c r="L606" s="94"/>
    </row>
    <row r="607" spans="1:12" s="12" customFormat="1" x14ac:dyDescent="0.25">
      <c r="A607" s="48">
        <v>580</v>
      </c>
      <c r="B607" s="215"/>
      <c r="C607" s="215"/>
      <c r="D607" s="19"/>
      <c r="E607" s="19"/>
      <c r="F607" s="19"/>
      <c r="G607" s="17"/>
      <c r="H607" s="17"/>
      <c r="I607" s="11"/>
      <c r="J607" s="11"/>
      <c r="K607" s="18"/>
      <c r="L607" s="94"/>
    </row>
    <row r="608" spans="1:12" s="12" customFormat="1" x14ac:dyDescent="0.25">
      <c r="A608" s="48">
        <v>581</v>
      </c>
      <c r="B608" s="215"/>
      <c r="C608" s="215"/>
      <c r="D608" s="19"/>
      <c r="E608" s="19"/>
      <c r="F608" s="19"/>
      <c r="G608" s="17"/>
      <c r="H608" s="17"/>
      <c r="I608" s="11"/>
      <c r="J608" s="11"/>
      <c r="K608" s="18"/>
      <c r="L608" s="94"/>
    </row>
    <row r="609" spans="1:12" s="12" customFormat="1" x14ac:dyDescent="0.25">
      <c r="A609" s="48">
        <v>582</v>
      </c>
      <c r="B609" s="215"/>
      <c r="C609" s="215"/>
      <c r="D609" s="19"/>
      <c r="E609" s="19"/>
      <c r="F609" s="19"/>
      <c r="G609" s="17"/>
      <c r="H609" s="17"/>
      <c r="I609" s="11"/>
      <c r="J609" s="11"/>
      <c r="K609" s="18"/>
      <c r="L609" s="94"/>
    </row>
    <row r="610" spans="1:12" s="12" customFormat="1" x14ac:dyDescent="0.25">
      <c r="A610" s="48">
        <v>583</v>
      </c>
      <c r="B610" s="215"/>
      <c r="C610" s="215"/>
      <c r="D610" s="19"/>
      <c r="E610" s="19"/>
      <c r="F610" s="19"/>
      <c r="G610" s="17"/>
      <c r="H610" s="17"/>
      <c r="I610" s="11"/>
      <c r="J610" s="11"/>
      <c r="K610" s="18"/>
      <c r="L610" s="94"/>
    </row>
    <row r="611" spans="1:12" s="12" customFormat="1" x14ac:dyDescent="0.25">
      <c r="A611" s="48">
        <v>584</v>
      </c>
      <c r="B611" s="215"/>
      <c r="C611" s="215"/>
      <c r="D611" s="19"/>
      <c r="E611" s="19"/>
      <c r="F611" s="19"/>
      <c r="G611" s="17"/>
      <c r="H611" s="17"/>
      <c r="I611" s="11"/>
      <c r="J611" s="11"/>
      <c r="K611" s="18"/>
      <c r="L611" s="94"/>
    </row>
    <row r="612" spans="1:12" s="12" customFormat="1" x14ac:dyDescent="0.25">
      <c r="A612" s="48">
        <v>585</v>
      </c>
      <c r="B612" s="215"/>
      <c r="C612" s="215"/>
      <c r="D612" s="19"/>
      <c r="E612" s="19"/>
      <c r="F612" s="19"/>
      <c r="G612" s="17"/>
      <c r="H612" s="17"/>
      <c r="I612" s="11"/>
      <c r="J612" s="11"/>
      <c r="K612" s="18"/>
      <c r="L612" s="94"/>
    </row>
    <row r="613" spans="1:12" s="12" customFormat="1" x14ac:dyDescent="0.25">
      <c r="A613" s="48">
        <v>586</v>
      </c>
      <c r="B613" s="215"/>
      <c r="C613" s="215"/>
      <c r="D613" s="19"/>
      <c r="E613" s="19"/>
      <c r="F613" s="19"/>
      <c r="G613" s="17"/>
      <c r="H613" s="17"/>
      <c r="I613" s="11"/>
      <c r="J613" s="11"/>
      <c r="K613" s="18"/>
      <c r="L613" s="94"/>
    </row>
    <row r="614" spans="1:12" s="12" customFormat="1" x14ac:dyDescent="0.25">
      <c r="A614" s="48">
        <v>587</v>
      </c>
      <c r="B614" s="215"/>
      <c r="C614" s="215"/>
      <c r="D614" s="19"/>
      <c r="E614" s="19"/>
      <c r="F614" s="19"/>
      <c r="G614" s="17"/>
      <c r="H614" s="17"/>
      <c r="I614" s="11"/>
      <c r="J614" s="11"/>
      <c r="K614" s="18"/>
      <c r="L614" s="94"/>
    </row>
    <row r="615" spans="1:12" s="12" customFormat="1" x14ac:dyDescent="0.25">
      <c r="A615" s="48">
        <v>588</v>
      </c>
      <c r="B615" s="215"/>
      <c r="C615" s="215"/>
      <c r="D615" s="19"/>
      <c r="E615" s="19"/>
      <c r="F615" s="19"/>
      <c r="G615" s="17"/>
      <c r="H615" s="17"/>
      <c r="I615" s="11"/>
      <c r="J615" s="11"/>
      <c r="K615" s="18"/>
      <c r="L615" s="94"/>
    </row>
    <row r="616" spans="1:12" s="12" customFormat="1" x14ac:dyDescent="0.25">
      <c r="A616" s="48">
        <v>589</v>
      </c>
      <c r="B616" s="215"/>
      <c r="C616" s="215"/>
      <c r="D616" s="19"/>
      <c r="E616" s="19"/>
      <c r="F616" s="19"/>
      <c r="G616" s="17"/>
      <c r="H616" s="17"/>
      <c r="I616" s="11"/>
      <c r="J616" s="11"/>
      <c r="K616" s="18"/>
      <c r="L616" s="94"/>
    </row>
    <row r="617" spans="1:12" s="12" customFormat="1" x14ac:dyDescent="0.25">
      <c r="A617" s="48">
        <v>590</v>
      </c>
      <c r="B617" s="215"/>
      <c r="C617" s="215"/>
      <c r="D617" s="19"/>
      <c r="E617" s="19"/>
      <c r="F617" s="19"/>
      <c r="G617" s="17"/>
      <c r="H617" s="17"/>
      <c r="I617" s="11"/>
      <c r="J617" s="11"/>
      <c r="K617" s="18"/>
      <c r="L617" s="94"/>
    </row>
    <row r="618" spans="1:12" s="12" customFormat="1" x14ac:dyDescent="0.25">
      <c r="A618" s="48">
        <v>591</v>
      </c>
      <c r="B618" s="215"/>
      <c r="C618" s="215"/>
      <c r="D618" s="19"/>
      <c r="E618" s="19"/>
      <c r="F618" s="19"/>
      <c r="G618" s="17"/>
      <c r="H618" s="17"/>
      <c r="I618" s="11"/>
      <c r="J618" s="11"/>
      <c r="K618" s="18"/>
      <c r="L618" s="94"/>
    </row>
    <row r="619" spans="1:12" s="12" customFormat="1" x14ac:dyDescent="0.25">
      <c r="A619" s="48">
        <v>592</v>
      </c>
      <c r="B619" s="215"/>
      <c r="C619" s="215"/>
      <c r="D619" s="19"/>
      <c r="E619" s="19"/>
      <c r="F619" s="19"/>
      <c r="G619" s="17"/>
      <c r="H619" s="17"/>
      <c r="I619" s="11"/>
      <c r="J619" s="11"/>
      <c r="K619" s="18"/>
      <c r="L619" s="94"/>
    </row>
    <row r="620" spans="1:12" s="12" customFormat="1" x14ac:dyDescent="0.25">
      <c r="A620" s="48">
        <v>593</v>
      </c>
      <c r="B620" s="215"/>
      <c r="C620" s="215"/>
      <c r="D620" s="19"/>
      <c r="E620" s="19"/>
      <c r="F620" s="19"/>
      <c r="G620" s="17"/>
      <c r="H620" s="17"/>
      <c r="I620" s="11"/>
      <c r="J620" s="11"/>
      <c r="K620" s="18"/>
      <c r="L620" s="94"/>
    </row>
    <row r="621" spans="1:12" s="12" customFormat="1" x14ac:dyDescent="0.25">
      <c r="A621" s="48">
        <v>594</v>
      </c>
      <c r="B621" s="215"/>
      <c r="C621" s="215"/>
      <c r="D621" s="19"/>
      <c r="E621" s="19"/>
      <c r="F621" s="19"/>
      <c r="G621" s="17"/>
      <c r="H621" s="17"/>
      <c r="I621" s="11"/>
      <c r="J621" s="11"/>
      <c r="K621" s="18"/>
      <c r="L621" s="94"/>
    </row>
    <row r="622" spans="1:12" s="12" customFormat="1" x14ac:dyDescent="0.25">
      <c r="A622" s="48">
        <v>595</v>
      </c>
      <c r="B622" s="215"/>
      <c r="C622" s="215"/>
      <c r="D622" s="19"/>
      <c r="E622" s="19"/>
      <c r="F622" s="19"/>
      <c r="G622" s="17"/>
      <c r="H622" s="17"/>
      <c r="I622" s="11"/>
      <c r="J622" s="11"/>
      <c r="K622" s="18"/>
      <c r="L622" s="94"/>
    </row>
    <row r="623" spans="1:12" s="12" customFormat="1" x14ac:dyDescent="0.25">
      <c r="A623" s="48">
        <v>596</v>
      </c>
      <c r="B623" s="215"/>
      <c r="C623" s="215"/>
      <c r="D623" s="19"/>
      <c r="E623" s="19"/>
      <c r="F623" s="19"/>
      <c r="G623" s="17"/>
      <c r="H623" s="17"/>
      <c r="I623" s="11"/>
      <c r="J623" s="11"/>
      <c r="K623" s="18"/>
      <c r="L623" s="94"/>
    </row>
    <row r="624" spans="1:12" s="12" customFormat="1" x14ac:dyDescent="0.25">
      <c r="A624" s="48">
        <v>597</v>
      </c>
      <c r="B624" s="215"/>
      <c r="C624" s="215"/>
      <c r="D624" s="19"/>
      <c r="E624" s="19"/>
      <c r="F624" s="19"/>
      <c r="G624" s="17"/>
      <c r="H624" s="17"/>
      <c r="I624" s="11"/>
      <c r="J624" s="11"/>
      <c r="K624" s="18"/>
      <c r="L624" s="94"/>
    </row>
    <row r="625" spans="1:12" s="12" customFormat="1" x14ac:dyDescent="0.25">
      <c r="A625" s="48">
        <v>598</v>
      </c>
      <c r="B625" s="215"/>
      <c r="C625" s="215"/>
      <c r="D625" s="19"/>
      <c r="E625" s="19"/>
      <c r="F625" s="19"/>
      <c r="G625" s="17"/>
      <c r="H625" s="17"/>
      <c r="I625" s="11"/>
      <c r="J625" s="11"/>
      <c r="K625" s="18"/>
      <c r="L625" s="94"/>
    </row>
    <row r="626" spans="1:12" s="12" customFormat="1" x14ac:dyDescent="0.25">
      <c r="A626" s="48">
        <v>599</v>
      </c>
      <c r="B626" s="215"/>
      <c r="C626" s="215"/>
      <c r="D626" s="19"/>
      <c r="E626" s="19"/>
      <c r="F626" s="19"/>
      <c r="G626" s="17"/>
      <c r="H626" s="17"/>
      <c r="I626" s="11"/>
      <c r="J626" s="11"/>
      <c r="K626" s="18"/>
      <c r="L626" s="94"/>
    </row>
    <row r="627" spans="1:12" s="12" customFormat="1" x14ac:dyDescent="0.25">
      <c r="A627" s="48">
        <v>600</v>
      </c>
      <c r="B627" s="215"/>
      <c r="C627" s="215"/>
      <c r="D627" s="19"/>
      <c r="E627" s="19"/>
      <c r="F627" s="19"/>
      <c r="G627" s="17"/>
      <c r="H627" s="17"/>
      <c r="I627" s="11"/>
      <c r="J627" s="11"/>
      <c r="K627" s="18"/>
      <c r="L627" s="94"/>
    </row>
    <row r="628" spans="1:12" s="12" customFormat="1" x14ac:dyDescent="0.25">
      <c r="A628" s="48">
        <v>601</v>
      </c>
      <c r="B628" s="215"/>
      <c r="C628" s="215"/>
      <c r="D628" s="19"/>
      <c r="E628" s="19"/>
      <c r="F628" s="19"/>
      <c r="G628" s="17"/>
      <c r="H628" s="17"/>
      <c r="I628" s="11"/>
      <c r="J628" s="11"/>
      <c r="K628" s="18"/>
      <c r="L628" s="94"/>
    </row>
    <row r="629" spans="1:12" s="12" customFormat="1" x14ac:dyDescent="0.25">
      <c r="A629" s="48">
        <v>602</v>
      </c>
      <c r="B629" s="215"/>
      <c r="C629" s="215"/>
      <c r="D629" s="19"/>
      <c r="E629" s="19"/>
      <c r="F629" s="19"/>
      <c r="G629" s="17"/>
      <c r="H629" s="17"/>
      <c r="I629" s="11"/>
      <c r="J629" s="11"/>
      <c r="K629" s="18"/>
      <c r="L629" s="94"/>
    </row>
    <row r="630" spans="1:12" s="12" customFormat="1" x14ac:dyDescent="0.25">
      <c r="A630" s="48">
        <v>603</v>
      </c>
      <c r="B630" s="215"/>
      <c r="C630" s="215"/>
      <c r="D630" s="19"/>
      <c r="E630" s="19"/>
      <c r="F630" s="19"/>
      <c r="G630" s="17"/>
      <c r="H630" s="17"/>
      <c r="I630" s="11"/>
      <c r="J630" s="11"/>
      <c r="K630" s="18"/>
      <c r="L630" s="94"/>
    </row>
    <row r="631" spans="1:12" s="12" customFormat="1" x14ac:dyDescent="0.25">
      <c r="A631" s="48">
        <v>604</v>
      </c>
      <c r="B631" s="215"/>
      <c r="C631" s="215"/>
      <c r="D631" s="19"/>
      <c r="E631" s="19"/>
      <c r="F631" s="19"/>
      <c r="G631" s="17"/>
      <c r="H631" s="17"/>
      <c r="I631" s="11"/>
      <c r="J631" s="11"/>
      <c r="K631" s="18"/>
      <c r="L631" s="94"/>
    </row>
    <row r="632" spans="1:12" s="12" customFormat="1" x14ac:dyDescent="0.25">
      <c r="A632" s="48">
        <v>605</v>
      </c>
      <c r="B632" s="215"/>
      <c r="C632" s="215"/>
      <c r="D632" s="19"/>
      <c r="E632" s="19"/>
      <c r="F632" s="19"/>
      <c r="G632" s="17"/>
      <c r="H632" s="17"/>
      <c r="I632" s="11"/>
      <c r="J632" s="11"/>
      <c r="K632" s="18"/>
      <c r="L632" s="94"/>
    </row>
    <row r="633" spans="1:12" s="12" customFormat="1" x14ac:dyDescent="0.25">
      <c r="A633" s="48">
        <v>606</v>
      </c>
      <c r="B633" s="215"/>
      <c r="C633" s="215"/>
      <c r="D633" s="19"/>
      <c r="E633" s="19"/>
      <c r="F633" s="19"/>
      <c r="G633" s="17"/>
      <c r="H633" s="17"/>
      <c r="I633" s="11"/>
      <c r="J633" s="11"/>
      <c r="K633" s="18"/>
      <c r="L633" s="94"/>
    </row>
    <row r="634" spans="1:12" s="12" customFormat="1" x14ac:dyDescent="0.25">
      <c r="A634" s="48">
        <v>607</v>
      </c>
      <c r="B634" s="215"/>
      <c r="C634" s="215"/>
      <c r="D634" s="19"/>
      <c r="E634" s="19"/>
      <c r="F634" s="19"/>
      <c r="G634" s="17"/>
      <c r="H634" s="17"/>
      <c r="I634" s="11"/>
      <c r="J634" s="11"/>
      <c r="K634" s="18"/>
      <c r="L634" s="94"/>
    </row>
    <row r="635" spans="1:12" s="12" customFormat="1" x14ac:dyDescent="0.25">
      <c r="A635" s="48">
        <v>608</v>
      </c>
      <c r="B635" s="215"/>
      <c r="C635" s="215"/>
      <c r="D635" s="19"/>
      <c r="E635" s="19"/>
      <c r="F635" s="19"/>
      <c r="G635" s="17"/>
      <c r="H635" s="17"/>
      <c r="I635" s="11"/>
      <c r="J635" s="11"/>
      <c r="K635" s="18"/>
      <c r="L635" s="94"/>
    </row>
    <row r="636" spans="1:12" s="12" customFormat="1" x14ac:dyDescent="0.25">
      <c r="A636" s="48">
        <v>609</v>
      </c>
      <c r="B636" s="215"/>
      <c r="C636" s="215"/>
      <c r="D636" s="19"/>
      <c r="E636" s="19"/>
      <c r="F636" s="19"/>
      <c r="G636" s="17"/>
      <c r="H636" s="17"/>
      <c r="I636" s="11"/>
      <c r="J636" s="11"/>
      <c r="K636" s="18"/>
      <c r="L636" s="94"/>
    </row>
    <row r="637" spans="1:12" s="12" customFormat="1" x14ac:dyDescent="0.25">
      <c r="A637" s="48">
        <v>610</v>
      </c>
      <c r="B637" s="215"/>
      <c r="C637" s="215"/>
      <c r="D637" s="19"/>
      <c r="E637" s="19"/>
      <c r="F637" s="19"/>
      <c r="G637" s="17"/>
      <c r="H637" s="17"/>
      <c r="I637" s="11"/>
      <c r="J637" s="11"/>
      <c r="K637" s="18"/>
      <c r="L637" s="94"/>
    </row>
    <row r="638" spans="1:12" s="12" customFormat="1" x14ac:dyDescent="0.25">
      <c r="A638" s="48">
        <v>611</v>
      </c>
      <c r="B638" s="215"/>
      <c r="C638" s="215"/>
      <c r="D638" s="19"/>
      <c r="E638" s="19"/>
      <c r="F638" s="19"/>
      <c r="G638" s="17"/>
      <c r="H638" s="17"/>
      <c r="I638" s="11"/>
      <c r="J638" s="11"/>
      <c r="K638" s="18"/>
      <c r="L638" s="94"/>
    </row>
    <row r="639" spans="1:12" s="12" customFormat="1" x14ac:dyDescent="0.25">
      <c r="A639" s="48">
        <v>612</v>
      </c>
      <c r="B639" s="215"/>
      <c r="C639" s="215"/>
      <c r="D639" s="19"/>
      <c r="E639" s="19"/>
      <c r="F639" s="19"/>
      <c r="G639" s="17"/>
      <c r="H639" s="17"/>
      <c r="I639" s="11"/>
      <c r="J639" s="11"/>
      <c r="K639" s="18"/>
      <c r="L639" s="94"/>
    </row>
    <row r="640" spans="1:12" s="12" customFormat="1" x14ac:dyDescent="0.25">
      <c r="A640" s="48">
        <v>613</v>
      </c>
      <c r="B640" s="215"/>
      <c r="C640" s="215"/>
      <c r="D640" s="19"/>
      <c r="E640" s="19"/>
      <c r="F640" s="19"/>
      <c r="G640" s="17"/>
      <c r="H640" s="17"/>
      <c r="I640" s="11"/>
      <c r="J640" s="11"/>
      <c r="K640" s="18"/>
      <c r="L640" s="94"/>
    </row>
    <row r="641" spans="1:12" s="12" customFormat="1" x14ac:dyDescent="0.25">
      <c r="A641" s="48">
        <v>614</v>
      </c>
      <c r="B641" s="215"/>
      <c r="C641" s="215"/>
      <c r="D641" s="19"/>
      <c r="E641" s="19"/>
      <c r="F641" s="19"/>
      <c r="G641" s="17"/>
      <c r="H641" s="17"/>
      <c r="I641" s="11"/>
      <c r="J641" s="11"/>
      <c r="K641" s="18"/>
      <c r="L641" s="94"/>
    </row>
    <row r="642" spans="1:12" s="12" customFormat="1" x14ac:dyDescent="0.25">
      <c r="A642" s="48">
        <v>615</v>
      </c>
      <c r="B642" s="215"/>
      <c r="C642" s="215"/>
      <c r="D642" s="19"/>
      <c r="E642" s="19"/>
      <c r="F642" s="19"/>
      <c r="G642" s="17"/>
      <c r="H642" s="17"/>
      <c r="I642" s="11"/>
      <c r="J642" s="11"/>
      <c r="K642" s="18"/>
      <c r="L642" s="94"/>
    </row>
    <row r="643" spans="1:12" s="12" customFormat="1" x14ac:dyDescent="0.25">
      <c r="A643" s="48">
        <v>616</v>
      </c>
      <c r="B643" s="215"/>
      <c r="C643" s="215"/>
      <c r="D643" s="19"/>
      <c r="E643" s="19"/>
      <c r="F643" s="19"/>
      <c r="G643" s="17"/>
      <c r="H643" s="17"/>
      <c r="I643" s="11"/>
      <c r="J643" s="11"/>
      <c r="K643" s="18"/>
      <c r="L643" s="94"/>
    </row>
    <row r="644" spans="1:12" s="12" customFormat="1" x14ac:dyDescent="0.25">
      <c r="A644" s="48">
        <v>617</v>
      </c>
      <c r="B644" s="215"/>
      <c r="C644" s="215"/>
      <c r="D644" s="19"/>
      <c r="E644" s="19"/>
      <c r="F644" s="19"/>
      <c r="G644" s="17"/>
      <c r="H644" s="17"/>
      <c r="I644" s="11"/>
      <c r="J644" s="11"/>
      <c r="K644" s="18"/>
      <c r="L644" s="94"/>
    </row>
    <row r="645" spans="1:12" s="12" customFormat="1" x14ac:dyDescent="0.25">
      <c r="A645" s="48">
        <v>618</v>
      </c>
      <c r="B645" s="215"/>
      <c r="C645" s="215"/>
      <c r="D645" s="19"/>
      <c r="E645" s="19"/>
      <c r="F645" s="19"/>
      <c r="G645" s="17"/>
      <c r="H645" s="17"/>
      <c r="I645" s="11"/>
      <c r="J645" s="11"/>
      <c r="K645" s="18"/>
      <c r="L645" s="94"/>
    </row>
    <row r="646" spans="1:12" s="12" customFormat="1" x14ac:dyDescent="0.25">
      <c r="A646" s="48">
        <v>619</v>
      </c>
      <c r="B646" s="215"/>
      <c r="C646" s="215"/>
      <c r="D646" s="19"/>
      <c r="E646" s="19"/>
      <c r="F646" s="19"/>
      <c r="G646" s="17"/>
      <c r="H646" s="17"/>
      <c r="I646" s="11"/>
      <c r="J646" s="11"/>
      <c r="K646" s="18"/>
      <c r="L646" s="94"/>
    </row>
    <row r="647" spans="1:12" s="12" customFormat="1" x14ac:dyDescent="0.25">
      <c r="A647" s="48">
        <v>620</v>
      </c>
      <c r="B647" s="215"/>
      <c r="C647" s="215"/>
      <c r="D647" s="19"/>
      <c r="E647" s="19"/>
      <c r="F647" s="19"/>
      <c r="G647" s="17"/>
      <c r="H647" s="17"/>
      <c r="I647" s="11"/>
      <c r="J647" s="11"/>
      <c r="K647" s="18"/>
      <c r="L647" s="94"/>
    </row>
    <row r="648" spans="1:12" s="12" customFormat="1" x14ac:dyDescent="0.25">
      <c r="A648" s="48">
        <v>621</v>
      </c>
      <c r="B648" s="215"/>
      <c r="C648" s="215"/>
      <c r="D648" s="19"/>
      <c r="E648" s="19"/>
      <c r="F648" s="19"/>
      <c r="G648" s="17"/>
      <c r="H648" s="17"/>
      <c r="I648" s="11"/>
      <c r="J648" s="11"/>
      <c r="K648" s="18"/>
      <c r="L648" s="94"/>
    </row>
    <row r="649" spans="1:12" s="12" customFormat="1" x14ac:dyDescent="0.25">
      <c r="A649" s="48">
        <v>622</v>
      </c>
      <c r="B649" s="215"/>
      <c r="C649" s="215"/>
      <c r="D649" s="19"/>
      <c r="E649" s="19"/>
      <c r="F649" s="19"/>
      <c r="G649" s="17"/>
      <c r="H649" s="17"/>
      <c r="I649" s="11"/>
      <c r="J649" s="11"/>
      <c r="K649" s="18"/>
      <c r="L649" s="94"/>
    </row>
    <row r="650" spans="1:12" s="12" customFormat="1" x14ac:dyDescent="0.25">
      <c r="A650" s="48">
        <v>623</v>
      </c>
      <c r="B650" s="215"/>
      <c r="C650" s="215"/>
      <c r="D650" s="19"/>
      <c r="E650" s="19"/>
      <c r="F650" s="19"/>
      <c r="G650" s="17"/>
      <c r="H650" s="17"/>
      <c r="I650" s="11"/>
      <c r="J650" s="11"/>
      <c r="K650" s="18"/>
      <c r="L650" s="94"/>
    </row>
    <row r="651" spans="1:12" s="12" customFormat="1" x14ac:dyDescent="0.25">
      <c r="A651" s="48">
        <v>624</v>
      </c>
      <c r="B651" s="215"/>
      <c r="C651" s="215"/>
      <c r="D651" s="19"/>
      <c r="E651" s="19"/>
      <c r="F651" s="19"/>
      <c r="G651" s="17"/>
      <c r="H651" s="17"/>
      <c r="I651" s="11"/>
      <c r="J651" s="11"/>
      <c r="K651" s="18"/>
      <c r="L651" s="94"/>
    </row>
    <row r="652" spans="1:12" s="12" customFormat="1" x14ac:dyDescent="0.25">
      <c r="A652" s="48">
        <v>625</v>
      </c>
      <c r="B652" s="215"/>
      <c r="C652" s="215"/>
      <c r="D652" s="19"/>
      <c r="E652" s="19"/>
      <c r="F652" s="19"/>
      <c r="G652" s="17"/>
      <c r="H652" s="17"/>
      <c r="I652" s="11"/>
      <c r="J652" s="11"/>
      <c r="K652" s="18"/>
      <c r="L652" s="94"/>
    </row>
    <row r="653" spans="1:12" s="12" customFormat="1" x14ac:dyDescent="0.25">
      <c r="A653" s="48">
        <v>626</v>
      </c>
      <c r="B653" s="215"/>
      <c r="C653" s="215"/>
      <c r="D653" s="19"/>
      <c r="E653" s="19"/>
      <c r="F653" s="19"/>
      <c r="G653" s="17"/>
      <c r="H653" s="17"/>
      <c r="I653" s="11"/>
      <c r="J653" s="11"/>
      <c r="K653" s="18"/>
      <c r="L653" s="94"/>
    </row>
    <row r="654" spans="1:12" s="12" customFormat="1" x14ac:dyDescent="0.25">
      <c r="A654" s="48">
        <v>627</v>
      </c>
      <c r="B654" s="215"/>
      <c r="C654" s="215"/>
      <c r="D654" s="19"/>
      <c r="E654" s="19"/>
      <c r="F654" s="19"/>
      <c r="G654" s="17"/>
      <c r="H654" s="17"/>
      <c r="I654" s="11"/>
      <c r="J654" s="11"/>
      <c r="K654" s="18"/>
      <c r="L654" s="94"/>
    </row>
    <row r="655" spans="1:12" s="12" customFormat="1" x14ac:dyDescent="0.25">
      <c r="A655" s="48">
        <v>628</v>
      </c>
      <c r="B655" s="215"/>
      <c r="C655" s="215"/>
      <c r="D655" s="19"/>
      <c r="E655" s="19"/>
      <c r="F655" s="19"/>
      <c r="G655" s="17"/>
      <c r="H655" s="17"/>
      <c r="I655" s="11"/>
      <c r="J655" s="11"/>
      <c r="K655" s="18"/>
      <c r="L655" s="94"/>
    </row>
    <row r="656" spans="1:12" s="12" customFormat="1" x14ac:dyDescent="0.25">
      <c r="A656" s="48">
        <v>629</v>
      </c>
      <c r="B656" s="215"/>
      <c r="C656" s="215"/>
      <c r="D656" s="19"/>
      <c r="E656" s="19"/>
      <c r="F656" s="19"/>
      <c r="G656" s="17"/>
      <c r="H656" s="17"/>
      <c r="I656" s="11"/>
      <c r="J656" s="11"/>
      <c r="K656" s="18"/>
      <c r="L656" s="94"/>
    </row>
    <row r="657" spans="1:12" s="12" customFormat="1" x14ac:dyDescent="0.25">
      <c r="A657" s="48">
        <v>630</v>
      </c>
      <c r="B657" s="215"/>
      <c r="C657" s="215"/>
      <c r="D657" s="19"/>
      <c r="E657" s="19"/>
      <c r="F657" s="19"/>
      <c r="G657" s="17"/>
      <c r="H657" s="17"/>
      <c r="I657" s="11"/>
      <c r="J657" s="11"/>
      <c r="K657" s="18"/>
      <c r="L657" s="94"/>
    </row>
    <row r="658" spans="1:12" s="12" customFormat="1" x14ac:dyDescent="0.25">
      <c r="A658" s="48">
        <v>631</v>
      </c>
      <c r="B658" s="215"/>
      <c r="C658" s="215"/>
      <c r="D658" s="19"/>
      <c r="E658" s="19"/>
      <c r="F658" s="19"/>
      <c r="G658" s="17"/>
      <c r="H658" s="17"/>
      <c r="I658" s="11"/>
      <c r="J658" s="11"/>
      <c r="K658" s="18"/>
      <c r="L658" s="94"/>
    </row>
    <row r="659" spans="1:12" s="12" customFormat="1" x14ac:dyDescent="0.25">
      <c r="A659" s="48">
        <v>632</v>
      </c>
      <c r="B659" s="215"/>
      <c r="C659" s="215"/>
      <c r="D659" s="19"/>
      <c r="E659" s="19"/>
      <c r="F659" s="19"/>
      <c r="G659" s="17"/>
      <c r="H659" s="17"/>
      <c r="I659" s="11"/>
      <c r="J659" s="11"/>
      <c r="K659" s="18"/>
      <c r="L659" s="94"/>
    </row>
    <row r="660" spans="1:12" s="12" customFormat="1" x14ac:dyDescent="0.25">
      <c r="A660" s="48">
        <v>633</v>
      </c>
      <c r="B660" s="215"/>
      <c r="C660" s="215"/>
      <c r="D660" s="19"/>
      <c r="E660" s="19"/>
      <c r="F660" s="19"/>
      <c r="G660" s="17"/>
      <c r="H660" s="17"/>
      <c r="I660" s="11"/>
      <c r="J660" s="11"/>
      <c r="K660" s="18"/>
      <c r="L660" s="94"/>
    </row>
    <row r="661" spans="1:12" s="12" customFormat="1" x14ac:dyDescent="0.25">
      <c r="A661" s="48">
        <v>634</v>
      </c>
      <c r="B661" s="215"/>
      <c r="C661" s="215"/>
      <c r="D661" s="19"/>
      <c r="E661" s="19"/>
      <c r="F661" s="19"/>
      <c r="G661" s="17"/>
      <c r="H661" s="17"/>
      <c r="I661" s="11"/>
      <c r="J661" s="11"/>
      <c r="K661" s="18"/>
      <c r="L661" s="94"/>
    </row>
    <row r="662" spans="1:12" s="12" customFormat="1" x14ac:dyDescent="0.25">
      <c r="A662" s="48">
        <v>635</v>
      </c>
      <c r="B662" s="215"/>
      <c r="C662" s="215"/>
      <c r="D662" s="19"/>
      <c r="E662" s="19"/>
      <c r="F662" s="19"/>
      <c r="G662" s="17"/>
      <c r="H662" s="17"/>
      <c r="I662" s="11"/>
      <c r="J662" s="11"/>
      <c r="K662" s="18"/>
      <c r="L662" s="94"/>
    </row>
    <row r="663" spans="1:12" s="12" customFormat="1" x14ac:dyDescent="0.25">
      <c r="A663" s="48">
        <v>636</v>
      </c>
      <c r="B663" s="215"/>
      <c r="C663" s="215"/>
      <c r="D663" s="19"/>
      <c r="E663" s="19"/>
      <c r="F663" s="19"/>
      <c r="G663" s="17"/>
      <c r="H663" s="17"/>
      <c r="I663" s="11"/>
      <c r="J663" s="11"/>
      <c r="K663" s="18"/>
      <c r="L663" s="94"/>
    </row>
    <row r="664" spans="1:12" s="12" customFormat="1" x14ac:dyDescent="0.25">
      <c r="A664" s="48">
        <v>637</v>
      </c>
      <c r="B664" s="215"/>
      <c r="C664" s="215"/>
      <c r="D664" s="19"/>
      <c r="E664" s="19"/>
      <c r="F664" s="19"/>
      <c r="G664" s="17"/>
      <c r="H664" s="17"/>
      <c r="I664" s="11"/>
      <c r="J664" s="11"/>
      <c r="K664" s="18"/>
      <c r="L664" s="94"/>
    </row>
    <row r="665" spans="1:12" s="12" customFormat="1" x14ac:dyDescent="0.25">
      <c r="A665" s="48">
        <v>638</v>
      </c>
      <c r="B665" s="215"/>
      <c r="C665" s="215"/>
      <c r="D665" s="19"/>
      <c r="E665" s="19"/>
      <c r="F665" s="19"/>
      <c r="G665" s="17"/>
      <c r="H665" s="17"/>
      <c r="I665" s="11"/>
      <c r="J665" s="11"/>
      <c r="K665" s="18"/>
      <c r="L665" s="94"/>
    </row>
    <row r="666" spans="1:12" s="12" customFormat="1" x14ac:dyDescent="0.25">
      <c r="A666" s="48">
        <v>639</v>
      </c>
      <c r="B666" s="215"/>
      <c r="C666" s="215"/>
      <c r="D666" s="19"/>
      <c r="E666" s="19"/>
      <c r="F666" s="19"/>
      <c r="G666" s="17"/>
      <c r="H666" s="17"/>
      <c r="I666" s="11"/>
      <c r="J666" s="11"/>
      <c r="K666" s="18"/>
      <c r="L666" s="94"/>
    </row>
    <row r="667" spans="1:12" s="12" customFormat="1" x14ac:dyDescent="0.25">
      <c r="A667" s="48">
        <v>640</v>
      </c>
      <c r="B667" s="215"/>
      <c r="C667" s="215"/>
      <c r="D667" s="19"/>
      <c r="E667" s="19"/>
      <c r="F667" s="19"/>
      <c r="G667" s="17"/>
      <c r="H667" s="17"/>
      <c r="I667" s="11"/>
      <c r="J667" s="11"/>
      <c r="K667" s="18"/>
      <c r="L667" s="94"/>
    </row>
    <row r="668" spans="1:12" s="12" customFormat="1" x14ac:dyDescent="0.25">
      <c r="A668" s="48">
        <v>641</v>
      </c>
      <c r="B668" s="215"/>
      <c r="C668" s="215"/>
      <c r="D668" s="19"/>
      <c r="E668" s="19"/>
      <c r="F668" s="19"/>
      <c r="G668" s="17"/>
      <c r="H668" s="17"/>
      <c r="I668" s="11"/>
      <c r="J668" s="11"/>
      <c r="K668" s="18"/>
      <c r="L668" s="94"/>
    </row>
    <row r="669" spans="1:12" s="12" customFormat="1" x14ac:dyDescent="0.25">
      <c r="A669" s="48">
        <v>642</v>
      </c>
      <c r="B669" s="215"/>
      <c r="C669" s="215"/>
      <c r="D669" s="19"/>
      <c r="E669" s="19"/>
      <c r="F669" s="19"/>
      <c r="G669" s="17"/>
      <c r="H669" s="17"/>
      <c r="I669" s="11"/>
      <c r="J669" s="11"/>
      <c r="K669" s="18"/>
      <c r="L669" s="94"/>
    </row>
    <row r="670" spans="1:12" s="12" customFormat="1" x14ac:dyDescent="0.25">
      <c r="A670" s="48">
        <v>643</v>
      </c>
      <c r="B670" s="215"/>
      <c r="C670" s="215"/>
      <c r="D670" s="19"/>
      <c r="E670" s="19"/>
      <c r="F670" s="19"/>
      <c r="G670" s="17"/>
      <c r="H670" s="17"/>
      <c r="I670" s="11"/>
      <c r="J670" s="11"/>
      <c r="K670" s="18"/>
      <c r="L670" s="94"/>
    </row>
    <row r="671" spans="1:12" s="12" customFormat="1" x14ac:dyDescent="0.25">
      <c r="A671" s="48">
        <v>644</v>
      </c>
      <c r="B671" s="215"/>
      <c r="C671" s="215"/>
      <c r="D671" s="19"/>
      <c r="E671" s="19"/>
      <c r="F671" s="19"/>
      <c r="G671" s="17"/>
      <c r="H671" s="17"/>
      <c r="I671" s="11"/>
      <c r="J671" s="11"/>
      <c r="K671" s="18"/>
      <c r="L671" s="94"/>
    </row>
    <row r="672" spans="1:12" s="12" customFormat="1" x14ac:dyDescent="0.25">
      <c r="A672" s="48">
        <v>645</v>
      </c>
      <c r="B672" s="215"/>
      <c r="C672" s="215"/>
      <c r="D672" s="19"/>
      <c r="E672" s="19"/>
      <c r="F672" s="19"/>
      <c r="G672" s="17"/>
      <c r="H672" s="17"/>
      <c r="I672" s="11"/>
      <c r="J672" s="11"/>
      <c r="K672" s="18"/>
      <c r="L672" s="94"/>
    </row>
    <row r="673" spans="1:12" s="12" customFormat="1" x14ac:dyDescent="0.25">
      <c r="A673" s="48">
        <v>646</v>
      </c>
      <c r="B673" s="215"/>
      <c r="C673" s="215"/>
      <c r="D673" s="19"/>
      <c r="E673" s="19"/>
      <c r="F673" s="19"/>
      <c r="G673" s="17"/>
      <c r="H673" s="17"/>
      <c r="I673" s="11"/>
      <c r="J673" s="11"/>
      <c r="K673" s="18"/>
      <c r="L673" s="94"/>
    </row>
    <row r="674" spans="1:12" s="12" customFormat="1" x14ac:dyDescent="0.25">
      <c r="A674" s="48">
        <v>647</v>
      </c>
      <c r="B674" s="215"/>
      <c r="C674" s="215"/>
      <c r="D674" s="19"/>
      <c r="E674" s="19"/>
      <c r="F674" s="19"/>
      <c r="G674" s="17"/>
      <c r="H674" s="17"/>
      <c r="I674" s="11"/>
      <c r="J674" s="11"/>
      <c r="K674" s="18"/>
      <c r="L674" s="94"/>
    </row>
    <row r="675" spans="1:12" s="12" customFormat="1" x14ac:dyDescent="0.25">
      <c r="A675" s="48">
        <v>648</v>
      </c>
      <c r="B675" s="215"/>
      <c r="C675" s="215"/>
      <c r="D675" s="19"/>
      <c r="E675" s="19"/>
      <c r="F675" s="19"/>
      <c r="G675" s="17"/>
      <c r="H675" s="17"/>
      <c r="I675" s="11"/>
      <c r="J675" s="11"/>
      <c r="K675" s="18"/>
      <c r="L675" s="94"/>
    </row>
    <row r="676" spans="1:12" s="12" customFormat="1" x14ac:dyDescent="0.25">
      <c r="A676" s="48">
        <v>649</v>
      </c>
      <c r="B676" s="215"/>
      <c r="C676" s="215"/>
      <c r="D676" s="19"/>
      <c r="E676" s="19"/>
      <c r="F676" s="19"/>
      <c r="G676" s="17"/>
      <c r="H676" s="17"/>
      <c r="I676" s="11"/>
      <c r="J676" s="11"/>
      <c r="K676" s="18"/>
      <c r="L676" s="94"/>
    </row>
    <row r="677" spans="1:12" s="12" customFormat="1" x14ac:dyDescent="0.25">
      <c r="A677" s="48">
        <v>650</v>
      </c>
      <c r="B677" s="215"/>
      <c r="C677" s="215"/>
      <c r="D677" s="19"/>
      <c r="E677" s="19"/>
      <c r="F677" s="19"/>
      <c r="G677" s="17"/>
      <c r="H677" s="17"/>
      <c r="I677" s="11"/>
      <c r="J677" s="11"/>
      <c r="K677" s="18"/>
      <c r="L677" s="94"/>
    </row>
    <row r="678" spans="1:12" s="12" customFormat="1" x14ac:dyDescent="0.25">
      <c r="A678" s="48">
        <v>651</v>
      </c>
      <c r="B678" s="215"/>
      <c r="C678" s="215"/>
      <c r="D678" s="19"/>
      <c r="E678" s="19"/>
      <c r="F678" s="19"/>
      <c r="G678" s="17"/>
      <c r="H678" s="17"/>
      <c r="I678" s="11"/>
      <c r="J678" s="11"/>
      <c r="K678" s="18"/>
      <c r="L678" s="94"/>
    </row>
    <row r="679" spans="1:12" s="12" customFormat="1" x14ac:dyDescent="0.25">
      <c r="A679" s="48">
        <v>652</v>
      </c>
      <c r="B679" s="215"/>
      <c r="C679" s="215"/>
      <c r="D679" s="19"/>
      <c r="E679" s="19"/>
      <c r="F679" s="19"/>
      <c r="G679" s="17"/>
      <c r="H679" s="17"/>
      <c r="I679" s="11"/>
      <c r="J679" s="11"/>
      <c r="K679" s="18"/>
      <c r="L679" s="94"/>
    </row>
    <row r="680" spans="1:12" s="12" customFormat="1" x14ac:dyDescent="0.25">
      <c r="A680" s="48">
        <v>653</v>
      </c>
      <c r="B680" s="215"/>
      <c r="C680" s="215"/>
      <c r="D680" s="19"/>
      <c r="E680" s="19"/>
      <c r="F680" s="19"/>
      <c r="G680" s="17"/>
      <c r="H680" s="17"/>
      <c r="I680" s="11"/>
      <c r="J680" s="11"/>
      <c r="K680" s="18"/>
      <c r="L680" s="94"/>
    </row>
    <row r="681" spans="1:12" s="12" customFormat="1" x14ac:dyDescent="0.25">
      <c r="A681" s="48">
        <v>654</v>
      </c>
      <c r="B681" s="215"/>
      <c r="C681" s="215"/>
      <c r="D681" s="19"/>
      <c r="E681" s="19"/>
      <c r="F681" s="19"/>
      <c r="G681" s="17"/>
      <c r="H681" s="17"/>
      <c r="I681" s="11"/>
      <c r="J681" s="11"/>
      <c r="K681" s="18"/>
      <c r="L681" s="94"/>
    </row>
    <row r="682" spans="1:12" s="12" customFormat="1" x14ac:dyDescent="0.25">
      <c r="A682" s="48">
        <v>655</v>
      </c>
      <c r="B682" s="215"/>
      <c r="C682" s="215"/>
      <c r="D682" s="19"/>
      <c r="E682" s="19"/>
      <c r="F682" s="19"/>
      <c r="G682" s="17"/>
      <c r="H682" s="17"/>
      <c r="I682" s="11"/>
      <c r="J682" s="11"/>
      <c r="K682" s="18"/>
      <c r="L682" s="94"/>
    </row>
    <row r="683" spans="1:12" s="12" customFormat="1" x14ac:dyDescent="0.25">
      <c r="A683" s="48">
        <v>656</v>
      </c>
      <c r="B683" s="215"/>
      <c r="C683" s="215"/>
      <c r="D683" s="19"/>
      <c r="E683" s="19"/>
      <c r="F683" s="19"/>
      <c r="G683" s="17"/>
      <c r="H683" s="17"/>
      <c r="I683" s="11"/>
      <c r="J683" s="11"/>
      <c r="K683" s="18"/>
      <c r="L683" s="94"/>
    </row>
    <row r="684" spans="1:12" s="12" customFormat="1" x14ac:dyDescent="0.25">
      <c r="A684" s="48">
        <v>657</v>
      </c>
      <c r="B684" s="215"/>
      <c r="C684" s="215"/>
      <c r="D684" s="19"/>
      <c r="E684" s="19"/>
      <c r="F684" s="19"/>
      <c r="G684" s="17"/>
      <c r="H684" s="17"/>
      <c r="I684" s="11"/>
      <c r="J684" s="11"/>
      <c r="K684" s="18"/>
      <c r="L684" s="94"/>
    </row>
    <row r="685" spans="1:12" s="12" customFormat="1" x14ac:dyDescent="0.25">
      <c r="A685" s="48">
        <v>658</v>
      </c>
      <c r="B685" s="215"/>
      <c r="C685" s="215"/>
      <c r="D685" s="19"/>
      <c r="E685" s="19"/>
      <c r="F685" s="19"/>
      <c r="G685" s="17"/>
      <c r="H685" s="17"/>
      <c r="I685" s="11"/>
      <c r="J685" s="11"/>
      <c r="K685" s="18"/>
      <c r="L685" s="94"/>
    </row>
    <row r="686" spans="1:12" s="12" customFormat="1" x14ac:dyDescent="0.25">
      <c r="A686" s="48">
        <v>659</v>
      </c>
      <c r="B686" s="215"/>
      <c r="C686" s="215"/>
      <c r="D686" s="19"/>
      <c r="E686" s="19"/>
      <c r="F686" s="19"/>
      <c r="G686" s="17"/>
      <c r="H686" s="17"/>
      <c r="I686" s="11"/>
      <c r="J686" s="11"/>
      <c r="K686" s="18"/>
      <c r="L686" s="94"/>
    </row>
    <row r="687" spans="1:12" s="12" customFormat="1" x14ac:dyDescent="0.25">
      <c r="A687" s="48">
        <v>660</v>
      </c>
      <c r="B687" s="215"/>
      <c r="C687" s="215"/>
      <c r="D687" s="19"/>
      <c r="E687" s="19"/>
      <c r="F687" s="19"/>
      <c r="G687" s="17"/>
      <c r="H687" s="17"/>
      <c r="I687" s="11"/>
      <c r="J687" s="11"/>
      <c r="K687" s="18"/>
      <c r="L687" s="94"/>
    </row>
    <row r="688" spans="1:12" s="12" customFormat="1" x14ac:dyDescent="0.25">
      <c r="A688" s="48">
        <v>661</v>
      </c>
      <c r="B688" s="215"/>
      <c r="C688" s="215"/>
      <c r="D688" s="19"/>
      <c r="E688" s="19"/>
      <c r="F688" s="19"/>
      <c r="G688" s="17"/>
      <c r="H688" s="17"/>
      <c r="I688" s="11"/>
      <c r="J688" s="11"/>
      <c r="K688" s="18"/>
      <c r="L688" s="94"/>
    </row>
    <row r="689" spans="1:12" s="12" customFormat="1" x14ac:dyDescent="0.25">
      <c r="A689" s="48">
        <v>662</v>
      </c>
      <c r="B689" s="215"/>
      <c r="C689" s="215"/>
      <c r="D689" s="19"/>
      <c r="E689" s="19"/>
      <c r="F689" s="19"/>
      <c r="G689" s="17"/>
      <c r="H689" s="17"/>
      <c r="I689" s="11"/>
      <c r="J689" s="11"/>
      <c r="K689" s="18"/>
      <c r="L689" s="94"/>
    </row>
    <row r="690" spans="1:12" s="12" customFormat="1" x14ac:dyDescent="0.25">
      <c r="A690" s="48">
        <v>663</v>
      </c>
      <c r="B690" s="215"/>
      <c r="C690" s="215"/>
      <c r="D690" s="19"/>
      <c r="E690" s="19"/>
      <c r="F690" s="19"/>
      <c r="G690" s="17"/>
      <c r="H690" s="17"/>
      <c r="I690" s="11"/>
      <c r="J690" s="11"/>
      <c r="K690" s="18"/>
      <c r="L690" s="94"/>
    </row>
    <row r="691" spans="1:12" s="12" customFormat="1" x14ac:dyDescent="0.25">
      <c r="A691" s="48">
        <v>664</v>
      </c>
      <c r="B691" s="215"/>
      <c r="C691" s="215"/>
      <c r="D691" s="19"/>
      <c r="E691" s="19"/>
      <c r="F691" s="19"/>
      <c r="G691" s="17"/>
      <c r="H691" s="17"/>
      <c r="I691" s="11"/>
      <c r="J691" s="11"/>
      <c r="K691" s="18"/>
      <c r="L691" s="94"/>
    </row>
    <row r="692" spans="1:12" s="12" customFormat="1" x14ac:dyDescent="0.25">
      <c r="A692" s="48">
        <v>665</v>
      </c>
      <c r="B692" s="215"/>
      <c r="C692" s="215"/>
      <c r="D692" s="19"/>
      <c r="E692" s="19"/>
      <c r="F692" s="19"/>
      <c r="G692" s="17"/>
      <c r="H692" s="17"/>
      <c r="I692" s="11"/>
      <c r="J692" s="11"/>
      <c r="K692" s="18"/>
      <c r="L692" s="94"/>
    </row>
    <row r="693" spans="1:12" s="12" customFormat="1" x14ac:dyDescent="0.25">
      <c r="A693" s="48">
        <v>666</v>
      </c>
      <c r="B693" s="215"/>
      <c r="C693" s="215"/>
      <c r="D693" s="19"/>
      <c r="E693" s="19"/>
      <c r="F693" s="19"/>
      <c r="G693" s="17"/>
      <c r="H693" s="17"/>
      <c r="I693" s="11"/>
      <c r="J693" s="11"/>
      <c r="K693" s="18"/>
      <c r="L693" s="94"/>
    </row>
    <row r="694" spans="1:12" s="12" customFormat="1" x14ac:dyDescent="0.25">
      <c r="A694" s="48">
        <v>667</v>
      </c>
      <c r="B694" s="215"/>
      <c r="C694" s="215"/>
      <c r="D694" s="19"/>
      <c r="E694" s="19"/>
      <c r="F694" s="19"/>
      <c r="G694" s="17"/>
      <c r="H694" s="17"/>
      <c r="I694" s="11"/>
      <c r="J694" s="11"/>
      <c r="K694" s="18"/>
      <c r="L694" s="94"/>
    </row>
    <row r="695" spans="1:12" s="12" customFormat="1" x14ac:dyDescent="0.25">
      <c r="A695" s="48">
        <v>668</v>
      </c>
      <c r="B695" s="215"/>
      <c r="C695" s="215"/>
      <c r="D695" s="19"/>
      <c r="E695" s="19"/>
      <c r="F695" s="19"/>
      <c r="G695" s="17"/>
      <c r="H695" s="17"/>
      <c r="I695" s="11"/>
      <c r="J695" s="11"/>
      <c r="K695" s="18"/>
      <c r="L695" s="94"/>
    </row>
    <row r="696" spans="1:12" s="12" customFormat="1" x14ac:dyDescent="0.25">
      <c r="A696" s="48">
        <v>669</v>
      </c>
      <c r="B696" s="215"/>
      <c r="C696" s="215"/>
      <c r="D696" s="19"/>
      <c r="E696" s="19"/>
      <c r="F696" s="19"/>
      <c r="G696" s="17"/>
      <c r="H696" s="17"/>
      <c r="I696" s="11"/>
      <c r="J696" s="11"/>
      <c r="K696" s="18"/>
      <c r="L696" s="94"/>
    </row>
    <row r="697" spans="1:12" s="12" customFormat="1" x14ac:dyDescent="0.25">
      <c r="A697" s="48">
        <v>670</v>
      </c>
      <c r="B697" s="215"/>
      <c r="C697" s="215"/>
      <c r="D697" s="19"/>
      <c r="E697" s="19"/>
      <c r="F697" s="19"/>
      <c r="G697" s="17"/>
      <c r="H697" s="17"/>
      <c r="I697" s="11"/>
      <c r="J697" s="11"/>
      <c r="K697" s="18"/>
      <c r="L697" s="94"/>
    </row>
    <row r="698" spans="1:12" s="12" customFormat="1" x14ac:dyDescent="0.25">
      <c r="A698" s="48">
        <v>671</v>
      </c>
      <c r="B698" s="215"/>
      <c r="C698" s="215"/>
      <c r="D698" s="19"/>
      <c r="E698" s="19"/>
      <c r="F698" s="19"/>
      <c r="G698" s="17"/>
      <c r="H698" s="17"/>
      <c r="I698" s="11"/>
      <c r="J698" s="11"/>
      <c r="K698" s="18"/>
      <c r="L698" s="94"/>
    </row>
    <row r="699" spans="1:12" s="12" customFormat="1" x14ac:dyDescent="0.25">
      <c r="A699" s="48">
        <v>672</v>
      </c>
      <c r="B699" s="215"/>
      <c r="C699" s="215"/>
      <c r="D699" s="19"/>
      <c r="E699" s="19"/>
      <c r="F699" s="19"/>
      <c r="G699" s="17"/>
      <c r="H699" s="17"/>
      <c r="I699" s="11"/>
      <c r="J699" s="11"/>
      <c r="K699" s="18"/>
      <c r="L699" s="94"/>
    </row>
    <row r="700" spans="1:12" s="12" customFormat="1" x14ac:dyDescent="0.25">
      <c r="A700" s="48">
        <v>673</v>
      </c>
      <c r="B700" s="215"/>
      <c r="C700" s="215"/>
      <c r="D700" s="19"/>
      <c r="E700" s="19"/>
      <c r="F700" s="19"/>
      <c r="G700" s="17"/>
      <c r="H700" s="17"/>
      <c r="I700" s="11"/>
      <c r="J700" s="11"/>
      <c r="K700" s="18"/>
      <c r="L700" s="94"/>
    </row>
    <row r="701" spans="1:12" s="12" customFormat="1" x14ac:dyDescent="0.25">
      <c r="A701" s="48">
        <v>674</v>
      </c>
      <c r="B701" s="215"/>
      <c r="C701" s="215"/>
      <c r="D701" s="19"/>
      <c r="E701" s="19"/>
      <c r="F701" s="19"/>
      <c r="G701" s="17"/>
      <c r="H701" s="17"/>
      <c r="I701" s="11"/>
      <c r="J701" s="11"/>
      <c r="K701" s="18"/>
      <c r="L701" s="94"/>
    </row>
    <row r="702" spans="1:12" s="12" customFormat="1" x14ac:dyDescent="0.25">
      <c r="A702" s="48">
        <v>675</v>
      </c>
      <c r="B702" s="215"/>
      <c r="C702" s="215"/>
      <c r="D702" s="19"/>
      <c r="E702" s="19"/>
      <c r="F702" s="19"/>
      <c r="G702" s="17"/>
      <c r="H702" s="17"/>
      <c r="I702" s="11"/>
      <c r="J702" s="11"/>
      <c r="K702" s="18"/>
      <c r="L702" s="94"/>
    </row>
    <row r="703" spans="1:12" s="12" customFormat="1" x14ac:dyDescent="0.25">
      <c r="A703" s="48">
        <v>676</v>
      </c>
      <c r="B703" s="215"/>
      <c r="C703" s="215"/>
      <c r="D703" s="19"/>
      <c r="E703" s="19"/>
      <c r="F703" s="19"/>
      <c r="G703" s="17"/>
      <c r="H703" s="17"/>
      <c r="I703" s="11"/>
      <c r="J703" s="11"/>
      <c r="K703" s="18"/>
      <c r="L703" s="94"/>
    </row>
    <row r="704" spans="1:12" s="12" customFormat="1" x14ac:dyDescent="0.25">
      <c r="A704" s="48">
        <v>677</v>
      </c>
      <c r="B704" s="215"/>
      <c r="C704" s="215"/>
      <c r="D704" s="19"/>
      <c r="E704" s="19"/>
      <c r="F704" s="19"/>
      <c r="G704" s="17"/>
      <c r="H704" s="17"/>
      <c r="I704" s="11"/>
      <c r="J704" s="11"/>
      <c r="K704" s="18"/>
      <c r="L704" s="94"/>
    </row>
    <row r="705" spans="1:12" s="12" customFormat="1" x14ac:dyDescent="0.25">
      <c r="A705" s="48">
        <v>678</v>
      </c>
      <c r="B705" s="215"/>
      <c r="C705" s="215"/>
      <c r="D705" s="19"/>
      <c r="E705" s="19"/>
      <c r="F705" s="19"/>
      <c r="G705" s="17"/>
      <c r="H705" s="17"/>
      <c r="I705" s="11"/>
      <c r="J705" s="11"/>
      <c r="K705" s="18"/>
      <c r="L705" s="94"/>
    </row>
    <row r="706" spans="1:12" s="12" customFormat="1" x14ac:dyDescent="0.25">
      <c r="A706" s="48">
        <v>679</v>
      </c>
      <c r="B706" s="215"/>
      <c r="C706" s="215"/>
      <c r="D706" s="19"/>
      <c r="E706" s="19"/>
      <c r="F706" s="19"/>
      <c r="G706" s="17"/>
      <c r="H706" s="17"/>
      <c r="I706" s="11"/>
      <c r="J706" s="11"/>
      <c r="K706" s="18"/>
      <c r="L706" s="94"/>
    </row>
    <row r="707" spans="1:12" s="12" customFormat="1" x14ac:dyDescent="0.25">
      <c r="A707" s="48">
        <v>680</v>
      </c>
      <c r="B707" s="215"/>
      <c r="C707" s="215"/>
      <c r="D707" s="19"/>
      <c r="E707" s="19"/>
      <c r="F707" s="19"/>
      <c r="G707" s="17"/>
      <c r="H707" s="17"/>
      <c r="I707" s="11"/>
      <c r="J707" s="11"/>
      <c r="K707" s="18"/>
      <c r="L707" s="94"/>
    </row>
    <row r="708" spans="1:12" s="12" customFormat="1" x14ac:dyDescent="0.25">
      <c r="A708" s="48">
        <v>681</v>
      </c>
      <c r="B708" s="215"/>
      <c r="C708" s="215"/>
      <c r="D708" s="19"/>
      <c r="E708" s="19"/>
      <c r="F708" s="19"/>
      <c r="G708" s="17"/>
      <c r="H708" s="17"/>
      <c r="I708" s="11"/>
      <c r="J708" s="11"/>
      <c r="K708" s="18"/>
      <c r="L708" s="94"/>
    </row>
    <row r="709" spans="1:12" s="12" customFormat="1" x14ac:dyDescent="0.25">
      <c r="A709" s="48">
        <v>682</v>
      </c>
      <c r="B709" s="215"/>
      <c r="C709" s="215"/>
      <c r="D709" s="19"/>
      <c r="E709" s="19"/>
      <c r="F709" s="19"/>
      <c r="G709" s="17"/>
      <c r="H709" s="17"/>
      <c r="I709" s="11"/>
      <c r="J709" s="11"/>
      <c r="K709" s="18"/>
      <c r="L709" s="94"/>
    </row>
    <row r="710" spans="1:12" s="12" customFormat="1" x14ac:dyDescent="0.25">
      <c r="A710" s="48">
        <v>683</v>
      </c>
      <c r="B710" s="215"/>
      <c r="C710" s="215"/>
      <c r="D710" s="19"/>
      <c r="E710" s="19"/>
      <c r="F710" s="19"/>
      <c r="G710" s="17"/>
      <c r="H710" s="17"/>
      <c r="I710" s="11"/>
      <c r="J710" s="11"/>
      <c r="K710" s="18"/>
      <c r="L710" s="94"/>
    </row>
    <row r="711" spans="1:12" s="12" customFormat="1" x14ac:dyDescent="0.25">
      <c r="A711" s="48">
        <v>684</v>
      </c>
      <c r="B711" s="215"/>
      <c r="C711" s="215"/>
      <c r="D711" s="19"/>
      <c r="E711" s="19"/>
      <c r="F711" s="19"/>
      <c r="G711" s="17"/>
      <c r="H711" s="17"/>
      <c r="I711" s="11"/>
      <c r="J711" s="11"/>
      <c r="K711" s="18"/>
      <c r="L711" s="94"/>
    </row>
    <row r="712" spans="1:12" s="12" customFormat="1" x14ac:dyDescent="0.25">
      <c r="A712" s="48">
        <v>685</v>
      </c>
      <c r="B712" s="215"/>
      <c r="C712" s="215"/>
      <c r="D712" s="19"/>
      <c r="E712" s="19"/>
      <c r="F712" s="19"/>
      <c r="G712" s="17"/>
      <c r="H712" s="17"/>
      <c r="I712" s="11"/>
      <c r="J712" s="11"/>
      <c r="K712" s="18"/>
      <c r="L712" s="94"/>
    </row>
    <row r="713" spans="1:12" s="12" customFormat="1" x14ac:dyDescent="0.25">
      <c r="A713" s="48">
        <v>686</v>
      </c>
      <c r="B713" s="215"/>
      <c r="C713" s="215"/>
      <c r="D713" s="19"/>
      <c r="E713" s="19"/>
      <c r="F713" s="19"/>
      <c r="G713" s="17"/>
      <c r="H713" s="17"/>
      <c r="I713" s="11"/>
      <c r="J713" s="11"/>
      <c r="K713" s="18"/>
      <c r="L713" s="94"/>
    </row>
    <row r="714" spans="1:12" s="12" customFormat="1" x14ac:dyDescent="0.25">
      <c r="A714" s="48">
        <v>687</v>
      </c>
      <c r="B714" s="215"/>
      <c r="C714" s="215"/>
      <c r="D714" s="19"/>
      <c r="E714" s="19"/>
      <c r="F714" s="19"/>
      <c r="G714" s="17"/>
      <c r="H714" s="17"/>
      <c r="I714" s="11"/>
      <c r="J714" s="11"/>
      <c r="K714" s="18"/>
      <c r="L714" s="94"/>
    </row>
    <row r="715" spans="1:12" s="12" customFormat="1" x14ac:dyDescent="0.25">
      <c r="A715" s="48">
        <v>688</v>
      </c>
      <c r="B715" s="215"/>
      <c r="C715" s="215"/>
      <c r="D715" s="19"/>
      <c r="E715" s="19"/>
      <c r="F715" s="19"/>
      <c r="G715" s="17"/>
      <c r="H715" s="17"/>
      <c r="I715" s="11"/>
      <c r="J715" s="11"/>
      <c r="K715" s="18"/>
      <c r="L715" s="94"/>
    </row>
    <row r="716" spans="1:12" s="12" customFormat="1" x14ac:dyDescent="0.25">
      <c r="A716" s="48">
        <v>689</v>
      </c>
      <c r="B716" s="215"/>
      <c r="C716" s="215"/>
      <c r="D716" s="19"/>
      <c r="E716" s="19"/>
      <c r="F716" s="19"/>
      <c r="G716" s="17"/>
      <c r="H716" s="17"/>
      <c r="I716" s="11"/>
      <c r="J716" s="11"/>
      <c r="K716" s="18"/>
      <c r="L716" s="94"/>
    </row>
    <row r="717" spans="1:12" s="12" customFormat="1" x14ac:dyDescent="0.25">
      <c r="A717" s="48">
        <v>690</v>
      </c>
      <c r="B717" s="215"/>
      <c r="C717" s="215"/>
      <c r="D717" s="19"/>
      <c r="E717" s="19"/>
      <c r="F717" s="19"/>
      <c r="G717" s="17"/>
      <c r="H717" s="17"/>
      <c r="I717" s="11"/>
      <c r="J717" s="11"/>
      <c r="K717" s="18"/>
      <c r="L717" s="94"/>
    </row>
    <row r="718" spans="1:12" s="12" customFormat="1" x14ac:dyDescent="0.25">
      <c r="A718" s="48">
        <v>691</v>
      </c>
      <c r="B718" s="215"/>
      <c r="C718" s="215"/>
      <c r="D718" s="19"/>
      <c r="E718" s="19"/>
      <c r="F718" s="19"/>
      <c r="G718" s="17"/>
      <c r="H718" s="17"/>
      <c r="I718" s="11"/>
      <c r="J718" s="11"/>
      <c r="K718" s="18"/>
      <c r="L718" s="94"/>
    </row>
    <row r="719" spans="1:12" s="12" customFormat="1" x14ac:dyDescent="0.25">
      <c r="A719" s="48">
        <v>692</v>
      </c>
      <c r="B719" s="215"/>
      <c r="C719" s="215"/>
      <c r="D719" s="19"/>
      <c r="E719" s="19"/>
      <c r="F719" s="19"/>
      <c r="G719" s="17"/>
      <c r="H719" s="17"/>
      <c r="I719" s="11"/>
      <c r="J719" s="11"/>
      <c r="K719" s="18"/>
      <c r="L719" s="94"/>
    </row>
    <row r="720" spans="1:12" s="12" customFormat="1" x14ac:dyDescent="0.25">
      <c r="A720" s="48">
        <v>693</v>
      </c>
      <c r="B720" s="215"/>
      <c r="C720" s="215"/>
      <c r="D720" s="19"/>
      <c r="E720" s="19"/>
      <c r="F720" s="19"/>
      <c r="G720" s="17"/>
      <c r="H720" s="17"/>
      <c r="I720" s="11"/>
      <c r="J720" s="11"/>
      <c r="K720" s="18"/>
      <c r="L720" s="94"/>
    </row>
    <row r="721" spans="1:12" s="12" customFormat="1" x14ac:dyDescent="0.25">
      <c r="A721" s="48">
        <v>694</v>
      </c>
      <c r="B721" s="215"/>
      <c r="C721" s="215"/>
      <c r="D721" s="19"/>
      <c r="E721" s="19"/>
      <c r="F721" s="19"/>
      <c r="G721" s="17"/>
      <c r="H721" s="17"/>
      <c r="I721" s="11"/>
      <c r="J721" s="11"/>
      <c r="K721" s="18"/>
      <c r="L721" s="94"/>
    </row>
    <row r="722" spans="1:12" s="12" customFormat="1" x14ac:dyDescent="0.25">
      <c r="A722" s="48">
        <v>695</v>
      </c>
      <c r="B722" s="215"/>
      <c r="C722" s="215"/>
      <c r="D722" s="19"/>
      <c r="E722" s="19"/>
      <c r="F722" s="19"/>
      <c r="G722" s="17"/>
      <c r="H722" s="17"/>
      <c r="I722" s="11"/>
      <c r="J722" s="11"/>
      <c r="K722" s="18"/>
      <c r="L722" s="94"/>
    </row>
    <row r="723" spans="1:12" s="12" customFormat="1" x14ac:dyDescent="0.25">
      <c r="A723" s="48">
        <v>696</v>
      </c>
      <c r="B723" s="215"/>
      <c r="C723" s="215"/>
      <c r="D723" s="19"/>
      <c r="E723" s="19"/>
      <c r="F723" s="19"/>
      <c r="G723" s="17"/>
      <c r="H723" s="17"/>
      <c r="I723" s="11"/>
      <c r="J723" s="11"/>
      <c r="K723" s="18"/>
      <c r="L723" s="94"/>
    </row>
    <row r="724" spans="1:12" s="12" customFormat="1" x14ac:dyDescent="0.25">
      <c r="A724" s="48">
        <v>697</v>
      </c>
      <c r="B724" s="215"/>
      <c r="C724" s="215"/>
      <c r="D724" s="19"/>
      <c r="E724" s="19"/>
      <c r="F724" s="19"/>
      <c r="G724" s="17"/>
      <c r="H724" s="17"/>
      <c r="I724" s="11"/>
      <c r="J724" s="11"/>
      <c r="K724" s="18"/>
      <c r="L724" s="94"/>
    </row>
    <row r="725" spans="1:12" s="12" customFormat="1" x14ac:dyDescent="0.25">
      <c r="A725" s="48">
        <v>698</v>
      </c>
      <c r="B725" s="215"/>
      <c r="C725" s="215"/>
      <c r="D725" s="19"/>
      <c r="E725" s="19"/>
      <c r="F725" s="19"/>
      <c r="G725" s="17"/>
      <c r="H725" s="17"/>
      <c r="I725" s="11"/>
      <c r="J725" s="11"/>
      <c r="K725" s="18"/>
      <c r="L725" s="94"/>
    </row>
    <row r="726" spans="1:12" s="12" customFormat="1" x14ac:dyDescent="0.25">
      <c r="A726" s="48">
        <v>699</v>
      </c>
      <c r="B726" s="215"/>
      <c r="C726" s="215"/>
      <c r="D726" s="19"/>
      <c r="E726" s="19"/>
      <c r="F726" s="19"/>
      <c r="G726" s="17"/>
      <c r="H726" s="17"/>
      <c r="I726" s="11"/>
      <c r="J726" s="11"/>
      <c r="K726" s="18"/>
      <c r="L726" s="94"/>
    </row>
    <row r="727" spans="1:12" s="12" customFormat="1" x14ac:dyDescent="0.25">
      <c r="A727" s="48">
        <v>700</v>
      </c>
      <c r="B727" s="215"/>
      <c r="C727" s="215"/>
      <c r="D727" s="19"/>
      <c r="E727" s="19"/>
      <c r="F727" s="19"/>
      <c r="G727" s="17"/>
      <c r="H727" s="17"/>
      <c r="I727" s="11"/>
      <c r="J727" s="11"/>
      <c r="K727" s="18"/>
      <c r="L727" s="94"/>
    </row>
    <row r="728" spans="1:12" s="12" customFormat="1" x14ac:dyDescent="0.25">
      <c r="A728" s="48">
        <v>701</v>
      </c>
      <c r="B728" s="215"/>
      <c r="C728" s="215"/>
      <c r="D728" s="19"/>
      <c r="E728" s="19"/>
      <c r="F728" s="19"/>
      <c r="G728" s="17"/>
      <c r="H728" s="17"/>
      <c r="I728" s="11"/>
      <c r="J728" s="11"/>
      <c r="K728" s="18"/>
      <c r="L728" s="94"/>
    </row>
    <row r="729" spans="1:12" s="12" customFormat="1" x14ac:dyDescent="0.25">
      <c r="A729" s="48">
        <v>702</v>
      </c>
      <c r="B729" s="215"/>
      <c r="C729" s="215"/>
      <c r="D729" s="19"/>
      <c r="E729" s="19"/>
      <c r="F729" s="19"/>
      <c r="G729" s="17"/>
      <c r="H729" s="17"/>
      <c r="I729" s="11"/>
      <c r="J729" s="11"/>
      <c r="K729" s="18"/>
      <c r="L729" s="94"/>
    </row>
    <row r="730" spans="1:12" s="12" customFormat="1" x14ac:dyDescent="0.25">
      <c r="A730" s="48">
        <v>703</v>
      </c>
      <c r="B730" s="215"/>
      <c r="C730" s="215"/>
      <c r="D730" s="19"/>
      <c r="E730" s="19"/>
      <c r="F730" s="19"/>
      <c r="G730" s="17"/>
      <c r="H730" s="17"/>
      <c r="I730" s="11"/>
      <c r="J730" s="11"/>
      <c r="K730" s="18"/>
      <c r="L730" s="94"/>
    </row>
    <row r="731" spans="1:12" s="12" customFormat="1" x14ac:dyDescent="0.25">
      <c r="A731" s="48">
        <v>704</v>
      </c>
      <c r="B731" s="215"/>
      <c r="C731" s="215"/>
      <c r="D731" s="19"/>
      <c r="E731" s="19"/>
      <c r="F731" s="19"/>
      <c r="G731" s="17"/>
      <c r="H731" s="17"/>
      <c r="I731" s="11"/>
      <c r="J731" s="11"/>
      <c r="K731" s="18"/>
      <c r="L731" s="94"/>
    </row>
    <row r="732" spans="1:12" s="12" customFormat="1" x14ac:dyDescent="0.25">
      <c r="A732" s="48">
        <v>705</v>
      </c>
      <c r="B732" s="215"/>
      <c r="C732" s="215"/>
      <c r="D732" s="19"/>
      <c r="E732" s="19"/>
      <c r="F732" s="19"/>
      <c r="G732" s="17"/>
      <c r="H732" s="17"/>
      <c r="I732" s="11"/>
      <c r="J732" s="11"/>
      <c r="K732" s="18"/>
      <c r="L732" s="94"/>
    </row>
    <row r="733" spans="1:12" s="12" customFormat="1" x14ac:dyDescent="0.25">
      <c r="A733" s="48">
        <v>706</v>
      </c>
      <c r="B733" s="215"/>
      <c r="C733" s="215"/>
      <c r="D733" s="19"/>
      <c r="E733" s="19"/>
      <c r="F733" s="19"/>
      <c r="G733" s="17"/>
      <c r="H733" s="17"/>
      <c r="I733" s="11"/>
      <c r="J733" s="11"/>
      <c r="K733" s="18"/>
      <c r="L733" s="94"/>
    </row>
    <row r="734" spans="1:12" s="12" customFormat="1" x14ac:dyDescent="0.25">
      <c r="A734" s="48">
        <v>707</v>
      </c>
      <c r="B734" s="215"/>
      <c r="C734" s="215"/>
      <c r="D734" s="19"/>
      <c r="E734" s="19"/>
      <c r="F734" s="19"/>
      <c r="G734" s="17"/>
      <c r="H734" s="17"/>
      <c r="I734" s="11"/>
      <c r="J734" s="11"/>
      <c r="K734" s="18"/>
      <c r="L734" s="94"/>
    </row>
    <row r="735" spans="1:12" s="12" customFormat="1" x14ac:dyDescent="0.25">
      <c r="A735" s="48">
        <v>708</v>
      </c>
      <c r="B735" s="215"/>
      <c r="C735" s="215"/>
      <c r="D735" s="19"/>
      <c r="E735" s="19"/>
      <c r="F735" s="19"/>
      <c r="G735" s="17"/>
      <c r="H735" s="17"/>
      <c r="I735" s="11"/>
      <c r="J735" s="11"/>
      <c r="K735" s="18"/>
      <c r="L735" s="94"/>
    </row>
    <row r="736" spans="1:12" s="12" customFormat="1" x14ac:dyDescent="0.25">
      <c r="A736" s="48">
        <v>709</v>
      </c>
      <c r="B736" s="215"/>
      <c r="C736" s="215"/>
      <c r="D736" s="19"/>
      <c r="E736" s="19"/>
      <c r="F736" s="19"/>
      <c r="G736" s="17"/>
      <c r="H736" s="17"/>
      <c r="I736" s="11"/>
      <c r="J736" s="11"/>
      <c r="K736" s="18"/>
      <c r="L736" s="94"/>
    </row>
    <row r="737" spans="1:12" s="12" customFormat="1" x14ac:dyDescent="0.25">
      <c r="A737" s="48">
        <v>710</v>
      </c>
      <c r="B737" s="215"/>
      <c r="C737" s="215"/>
      <c r="D737" s="19"/>
      <c r="E737" s="19"/>
      <c r="F737" s="19"/>
      <c r="G737" s="17"/>
      <c r="H737" s="17"/>
      <c r="I737" s="11"/>
      <c r="J737" s="11"/>
      <c r="K737" s="18"/>
      <c r="L737" s="94"/>
    </row>
    <row r="738" spans="1:12" s="12" customFormat="1" x14ac:dyDescent="0.25">
      <c r="A738" s="48">
        <v>711</v>
      </c>
      <c r="B738" s="215"/>
      <c r="C738" s="215"/>
      <c r="D738" s="19"/>
      <c r="E738" s="19"/>
      <c r="F738" s="19"/>
      <c r="G738" s="17"/>
      <c r="H738" s="17"/>
      <c r="I738" s="11"/>
      <c r="J738" s="11"/>
      <c r="K738" s="18"/>
      <c r="L738" s="94"/>
    </row>
    <row r="739" spans="1:12" s="12" customFormat="1" x14ac:dyDescent="0.25">
      <c r="A739" s="48">
        <v>712</v>
      </c>
      <c r="B739" s="215"/>
      <c r="C739" s="215"/>
      <c r="D739" s="19"/>
      <c r="E739" s="19"/>
      <c r="F739" s="19"/>
      <c r="G739" s="17"/>
      <c r="H739" s="17"/>
      <c r="I739" s="11"/>
      <c r="J739" s="11"/>
      <c r="K739" s="18"/>
      <c r="L739" s="94"/>
    </row>
    <row r="740" spans="1:12" s="12" customFormat="1" x14ac:dyDescent="0.25">
      <c r="A740" s="48">
        <v>713</v>
      </c>
      <c r="B740" s="215"/>
      <c r="C740" s="215"/>
      <c r="D740" s="19"/>
      <c r="E740" s="19"/>
      <c r="F740" s="19"/>
      <c r="G740" s="17"/>
      <c r="H740" s="17"/>
      <c r="I740" s="11"/>
      <c r="J740" s="11"/>
      <c r="K740" s="18"/>
      <c r="L740" s="94"/>
    </row>
    <row r="741" spans="1:12" s="12" customFormat="1" x14ac:dyDescent="0.25">
      <c r="A741" s="48">
        <v>714</v>
      </c>
      <c r="B741" s="215"/>
      <c r="C741" s="215"/>
      <c r="D741" s="19"/>
      <c r="E741" s="19"/>
      <c r="F741" s="19"/>
      <c r="G741" s="17"/>
      <c r="H741" s="17"/>
      <c r="I741" s="11"/>
      <c r="J741" s="11"/>
      <c r="K741" s="18"/>
      <c r="L741" s="94"/>
    </row>
    <row r="742" spans="1:12" s="12" customFormat="1" x14ac:dyDescent="0.25">
      <c r="A742" s="48">
        <v>715</v>
      </c>
      <c r="B742" s="215"/>
      <c r="C742" s="215"/>
      <c r="D742" s="19"/>
      <c r="E742" s="19"/>
      <c r="F742" s="19"/>
      <c r="G742" s="17"/>
      <c r="H742" s="17"/>
      <c r="I742" s="11"/>
      <c r="J742" s="11"/>
      <c r="K742" s="18"/>
      <c r="L742" s="94"/>
    </row>
    <row r="743" spans="1:12" s="12" customFormat="1" x14ac:dyDescent="0.25">
      <c r="A743" s="48">
        <v>716</v>
      </c>
      <c r="B743" s="215"/>
      <c r="C743" s="215"/>
      <c r="D743" s="19"/>
      <c r="E743" s="19"/>
      <c r="F743" s="19"/>
      <c r="G743" s="17"/>
      <c r="H743" s="17"/>
      <c r="I743" s="11"/>
      <c r="J743" s="11"/>
      <c r="K743" s="18"/>
      <c r="L743" s="94"/>
    </row>
    <row r="744" spans="1:12" s="12" customFormat="1" x14ac:dyDescent="0.25">
      <c r="A744" s="48">
        <v>717</v>
      </c>
      <c r="B744" s="215"/>
      <c r="C744" s="215"/>
      <c r="D744" s="19"/>
      <c r="E744" s="19"/>
      <c r="F744" s="19"/>
      <c r="G744" s="17"/>
      <c r="H744" s="17"/>
      <c r="I744" s="11"/>
      <c r="J744" s="11"/>
      <c r="K744" s="18"/>
      <c r="L744" s="94"/>
    </row>
    <row r="745" spans="1:12" s="12" customFormat="1" x14ac:dyDescent="0.25">
      <c r="A745" s="48">
        <v>718</v>
      </c>
      <c r="B745" s="215"/>
      <c r="C745" s="215"/>
      <c r="D745" s="19"/>
      <c r="E745" s="19"/>
      <c r="F745" s="19"/>
      <c r="G745" s="17"/>
      <c r="H745" s="17"/>
      <c r="I745" s="11"/>
      <c r="J745" s="11"/>
      <c r="K745" s="18"/>
      <c r="L745" s="94"/>
    </row>
    <row r="746" spans="1:12" s="12" customFormat="1" x14ac:dyDescent="0.25">
      <c r="A746" s="48">
        <v>719</v>
      </c>
      <c r="B746" s="215"/>
      <c r="C746" s="215"/>
      <c r="D746" s="19"/>
      <c r="E746" s="19"/>
      <c r="F746" s="19"/>
      <c r="G746" s="17"/>
      <c r="H746" s="17"/>
      <c r="I746" s="11"/>
      <c r="J746" s="11"/>
      <c r="K746" s="18"/>
      <c r="L746" s="94"/>
    </row>
    <row r="747" spans="1:12" s="12" customFormat="1" x14ac:dyDescent="0.25">
      <c r="A747" s="48">
        <v>720</v>
      </c>
      <c r="B747" s="215"/>
      <c r="C747" s="215"/>
      <c r="D747" s="19"/>
      <c r="E747" s="19"/>
      <c r="F747" s="19"/>
      <c r="G747" s="17"/>
      <c r="H747" s="17"/>
      <c r="I747" s="11"/>
      <c r="J747" s="11"/>
      <c r="K747" s="18"/>
      <c r="L747" s="94"/>
    </row>
    <row r="748" spans="1:12" s="12" customFormat="1" x14ac:dyDescent="0.25">
      <c r="A748" s="48">
        <v>721</v>
      </c>
      <c r="B748" s="215"/>
      <c r="C748" s="215"/>
      <c r="D748" s="19"/>
      <c r="E748" s="19"/>
      <c r="F748" s="19"/>
      <c r="G748" s="17"/>
      <c r="H748" s="17"/>
      <c r="I748" s="11"/>
      <c r="J748" s="11"/>
      <c r="K748" s="18"/>
      <c r="L748" s="94"/>
    </row>
    <row r="749" spans="1:12" s="12" customFormat="1" x14ac:dyDescent="0.25">
      <c r="A749" s="48">
        <v>722</v>
      </c>
      <c r="B749" s="215"/>
      <c r="C749" s="215"/>
      <c r="D749" s="19"/>
      <c r="E749" s="19"/>
      <c r="F749" s="19"/>
      <c r="G749" s="17"/>
      <c r="H749" s="17"/>
      <c r="I749" s="11"/>
      <c r="J749" s="11"/>
      <c r="K749" s="18"/>
      <c r="L749" s="94"/>
    </row>
    <row r="750" spans="1:12" s="12" customFormat="1" x14ac:dyDescent="0.25">
      <c r="A750" s="48">
        <v>723</v>
      </c>
      <c r="B750" s="215"/>
      <c r="C750" s="215"/>
      <c r="D750" s="19"/>
      <c r="E750" s="19"/>
      <c r="F750" s="19"/>
      <c r="G750" s="17"/>
      <c r="H750" s="17"/>
      <c r="I750" s="11"/>
      <c r="J750" s="11"/>
      <c r="K750" s="18"/>
      <c r="L750" s="94"/>
    </row>
    <row r="751" spans="1:12" s="12" customFormat="1" x14ac:dyDescent="0.25">
      <c r="A751" s="48">
        <v>724</v>
      </c>
      <c r="B751" s="215"/>
      <c r="C751" s="215"/>
      <c r="D751" s="19"/>
      <c r="E751" s="19"/>
      <c r="F751" s="19"/>
      <c r="G751" s="17"/>
      <c r="H751" s="17"/>
      <c r="I751" s="11"/>
      <c r="J751" s="11"/>
      <c r="K751" s="18"/>
      <c r="L751" s="94"/>
    </row>
    <row r="752" spans="1:12" s="12" customFormat="1" x14ac:dyDescent="0.25">
      <c r="A752" s="48">
        <v>725</v>
      </c>
      <c r="B752" s="215"/>
      <c r="C752" s="215"/>
      <c r="D752" s="19"/>
      <c r="E752" s="19"/>
      <c r="F752" s="19"/>
      <c r="G752" s="17"/>
      <c r="H752" s="17"/>
      <c r="I752" s="11"/>
      <c r="J752" s="11"/>
      <c r="K752" s="18"/>
      <c r="L752" s="94"/>
    </row>
    <row r="753" spans="1:12" s="12" customFormat="1" x14ac:dyDescent="0.25">
      <c r="A753" s="48">
        <v>726</v>
      </c>
      <c r="B753" s="215"/>
      <c r="C753" s="215"/>
      <c r="D753" s="19"/>
      <c r="E753" s="19"/>
      <c r="F753" s="19"/>
      <c r="G753" s="17"/>
      <c r="H753" s="17"/>
      <c r="I753" s="11"/>
      <c r="J753" s="11"/>
      <c r="K753" s="18"/>
      <c r="L753" s="94"/>
    </row>
    <row r="754" spans="1:12" s="12" customFormat="1" x14ac:dyDescent="0.25">
      <c r="A754" s="48">
        <v>727</v>
      </c>
      <c r="B754" s="215"/>
      <c r="C754" s="215"/>
      <c r="D754" s="19"/>
      <c r="E754" s="19"/>
      <c r="F754" s="19"/>
      <c r="G754" s="17"/>
      <c r="H754" s="17"/>
      <c r="I754" s="11"/>
      <c r="J754" s="11"/>
      <c r="K754" s="18"/>
      <c r="L754" s="94"/>
    </row>
    <row r="755" spans="1:12" s="12" customFormat="1" x14ac:dyDescent="0.25">
      <c r="A755" s="48">
        <v>728</v>
      </c>
      <c r="B755" s="215"/>
      <c r="C755" s="215"/>
      <c r="D755" s="19"/>
      <c r="E755" s="19"/>
      <c r="F755" s="19"/>
      <c r="G755" s="17"/>
      <c r="H755" s="17"/>
      <c r="I755" s="11"/>
      <c r="J755" s="11"/>
      <c r="K755" s="18"/>
      <c r="L755" s="94"/>
    </row>
    <row r="756" spans="1:12" s="12" customFormat="1" x14ac:dyDescent="0.25">
      <c r="A756" s="48">
        <v>729</v>
      </c>
      <c r="B756" s="215"/>
      <c r="C756" s="215"/>
      <c r="D756" s="19"/>
      <c r="E756" s="19"/>
      <c r="F756" s="19"/>
      <c r="G756" s="17"/>
      <c r="H756" s="17"/>
      <c r="I756" s="11"/>
      <c r="J756" s="11"/>
      <c r="K756" s="18"/>
      <c r="L756" s="94"/>
    </row>
    <row r="757" spans="1:12" s="12" customFormat="1" x14ac:dyDescent="0.25">
      <c r="A757" s="48">
        <v>730</v>
      </c>
      <c r="B757" s="215"/>
      <c r="C757" s="215"/>
      <c r="D757" s="19"/>
      <c r="E757" s="19"/>
      <c r="F757" s="19"/>
      <c r="G757" s="17"/>
      <c r="H757" s="17"/>
      <c r="I757" s="11"/>
      <c r="J757" s="11"/>
      <c r="K757" s="18"/>
      <c r="L757" s="94"/>
    </row>
    <row r="758" spans="1:12" s="12" customFormat="1" x14ac:dyDescent="0.25">
      <c r="A758" s="48">
        <v>731</v>
      </c>
      <c r="B758" s="215"/>
      <c r="C758" s="215"/>
      <c r="D758" s="19"/>
      <c r="E758" s="19"/>
      <c r="F758" s="19"/>
      <c r="G758" s="17"/>
      <c r="H758" s="17"/>
      <c r="I758" s="11"/>
      <c r="J758" s="11"/>
      <c r="K758" s="18"/>
      <c r="L758" s="94"/>
    </row>
    <row r="759" spans="1:12" s="12" customFormat="1" x14ac:dyDescent="0.25">
      <c r="A759" s="48">
        <v>732</v>
      </c>
      <c r="B759" s="215"/>
      <c r="C759" s="215"/>
      <c r="D759" s="19"/>
      <c r="E759" s="19"/>
      <c r="F759" s="19"/>
      <c r="G759" s="17"/>
      <c r="H759" s="17"/>
      <c r="I759" s="11"/>
      <c r="J759" s="11"/>
      <c r="K759" s="18"/>
      <c r="L759" s="94"/>
    </row>
    <row r="760" spans="1:12" s="12" customFormat="1" x14ac:dyDescent="0.25">
      <c r="A760" s="48">
        <v>733</v>
      </c>
      <c r="B760" s="215"/>
      <c r="C760" s="215"/>
      <c r="D760" s="19"/>
      <c r="E760" s="19"/>
      <c r="F760" s="19"/>
      <c r="G760" s="17"/>
      <c r="H760" s="17"/>
      <c r="I760" s="11"/>
      <c r="J760" s="11"/>
      <c r="K760" s="18"/>
      <c r="L760" s="94"/>
    </row>
    <row r="761" spans="1:12" s="12" customFormat="1" x14ac:dyDescent="0.25">
      <c r="A761" s="48">
        <v>734</v>
      </c>
      <c r="B761" s="215"/>
      <c r="C761" s="215"/>
      <c r="D761" s="19"/>
      <c r="E761" s="19"/>
      <c r="F761" s="19"/>
      <c r="G761" s="17"/>
      <c r="H761" s="17"/>
      <c r="I761" s="11"/>
      <c r="J761" s="11"/>
      <c r="K761" s="18"/>
      <c r="L761" s="94"/>
    </row>
    <row r="762" spans="1:12" s="12" customFormat="1" x14ac:dyDescent="0.25">
      <c r="A762" s="48">
        <v>735</v>
      </c>
      <c r="B762" s="215"/>
      <c r="C762" s="215"/>
      <c r="D762" s="19"/>
      <c r="E762" s="19"/>
      <c r="F762" s="19"/>
      <c r="G762" s="17"/>
      <c r="H762" s="17"/>
      <c r="I762" s="11"/>
      <c r="J762" s="11"/>
      <c r="K762" s="18"/>
      <c r="L762" s="94"/>
    </row>
    <row r="763" spans="1:12" s="12" customFormat="1" x14ac:dyDescent="0.25">
      <c r="A763" s="48">
        <v>736</v>
      </c>
      <c r="B763" s="215"/>
      <c r="C763" s="215"/>
      <c r="D763" s="19"/>
      <c r="E763" s="19"/>
      <c r="F763" s="19"/>
      <c r="G763" s="17"/>
      <c r="H763" s="17"/>
      <c r="I763" s="11"/>
      <c r="J763" s="11"/>
      <c r="K763" s="18"/>
      <c r="L763" s="94"/>
    </row>
    <row r="764" spans="1:12" s="12" customFormat="1" x14ac:dyDescent="0.25">
      <c r="A764" s="48">
        <v>737</v>
      </c>
      <c r="B764" s="215"/>
      <c r="C764" s="215"/>
      <c r="D764" s="19"/>
      <c r="E764" s="19"/>
      <c r="F764" s="19"/>
      <c r="G764" s="17"/>
      <c r="H764" s="17"/>
      <c r="I764" s="11"/>
      <c r="J764" s="11"/>
      <c r="K764" s="18"/>
      <c r="L764" s="94"/>
    </row>
    <row r="765" spans="1:12" s="12" customFormat="1" x14ac:dyDescent="0.25">
      <c r="A765" s="48">
        <v>738</v>
      </c>
      <c r="B765" s="215"/>
      <c r="C765" s="215"/>
      <c r="D765" s="19"/>
      <c r="E765" s="19"/>
      <c r="F765" s="19"/>
      <c r="G765" s="17"/>
      <c r="H765" s="17"/>
      <c r="I765" s="11"/>
      <c r="J765" s="11"/>
      <c r="K765" s="18"/>
      <c r="L765" s="94"/>
    </row>
    <row r="766" spans="1:12" s="12" customFormat="1" x14ac:dyDescent="0.25">
      <c r="A766" s="48">
        <v>739</v>
      </c>
      <c r="B766" s="215"/>
      <c r="C766" s="215"/>
      <c r="D766" s="19"/>
      <c r="E766" s="19"/>
      <c r="F766" s="19"/>
      <c r="G766" s="17"/>
      <c r="H766" s="17"/>
      <c r="I766" s="11"/>
      <c r="J766" s="11"/>
      <c r="K766" s="18"/>
      <c r="L766" s="94"/>
    </row>
    <row r="767" spans="1:12" s="12" customFormat="1" x14ac:dyDescent="0.25">
      <c r="A767" s="48">
        <v>740</v>
      </c>
      <c r="B767" s="215"/>
      <c r="C767" s="215"/>
      <c r="D767" s="19"/>
      <c r="E767" s="19"/>
      <c r="F767" s="19"/>
      <c r="G767" s="17"/>
      <c r="H767" s="17"/>
      <c r="I767" s="11"/>
      <c r="J767" s="11"/>
      <c r="K767" s="18"/>
      <c r="L767" s="94"/>
    </row>
    <row r="768" spans="1:12" s="12" customFormat="1" x14ac:dyDescent="0.25">
      <c r="A768" s="48">
        <v>741</v>
      </c>
      <c r="B768" s="215"/>
      <c r="C768" s="215"/>
      <c r="D768" s="19"/>
      <c r="E768" s="19"/>
      <c r="F768" s="19"/>
      <c r="G768" s="17"/>
      <c r="H768" s="17"/>
      <c r="I768" s="11"/>
      <c r="J768" s="11"/>
      <c r="K768" s="18"/>
      <c r="L768" s="94"/>
    </row>
    <row r="769" spans="1:12" s="12" customFormat="1" x14ac:dyDescent="0.25">
      <c r="A769" s="48">
        <v>742</v>
      </c>
      <c r="B769" s="215"/>
      <c r="C769" s="215"/>
      <c r="D769" s="19"/>
      <c r="E769" s="19"/>
      <c r="F769" s="19"/>
      <c r="G769" s="17"/>
      <c r="H769" s="17"/>
      <c r="I769" s="11"/>
      <c r="J769" s="11"/>
      <c r="K769" s="18"/>
      <c r="L769" s="94"/>
    </row>
    <row r="770" spans="1:12" s="12" customFormat="1" x14ac:dyDescent="0.25">
      <c r="A770" s="48">
        <v>743</v>
      </c>
      <c r="B770" s="215"/>
      <c r="C770" s="215"/>
      <c r="D770" s="19"/>
      <c r="E770" s="19"/>
      <c r="F770" s="19"/>
      <c r="G770" s="17"/>
      <c r="H770" s="17"/>
      <c r="I770" s="11"/>
      <c r="J770" s="11"/>
      <c r="K770" s="18"/>
      <c r="L770" s="94"/>
    </row>
    <row r="771" spans="1:12" s="12" customFormat="1" x14ac:dyDescent="0.25">
      <c r="A771" s="48">
        <v>744</v>
      </c>
      <c r="B771" s="215"/>
      <c r="C771" s="215"/>
      <c r="D771" s="19"/>
      <c r="E771" s="19"/>
      <c r="F771" s="19"/>
      <c r="G771" s="17"/>
      <c r="H771" s="17"/>
      <c r="I771" s="11"/>
      <c r="J771" s="11"/>
      <c r="K771" s="18"/>
      <c r="L771" s="94"/>
    </row>
    <row r="772" spans="1:12" s="12" customFormat="1" x14ac:dyDescent="0.25">
      <c r="A772" s="48">
        <v>745</v>
      </c>
      <c r="B772" s="215"/>
      <c r="C772" s="215"/>
      <c r="D772" s="19"/>
      <c r="E772" s="19"/>
      <c r="F772" s="19"/>
      <c r="G772" s="17"/>
      <c r="H772" s="17"/>
      <c r="I772" s="11"/>
      <c r="J772" s="11"/>
      <c r="K772" s="18"/>
      <c r="L772" s="94"/>
    </row>
    <row r="773" spans="1:12" s="12" customFormat="1" x14ac:dyDescent="0.25">
      <c r="A773" s="48">
        <v>746</v>
      </c>
      <c r="B773" s="215"/>
      <c r="C773" s="215"/>
      <c r="D773" s="19"/>
      <c r="E773" s="19"/>
      <c r="F773" s="19"/>
      <c r="G773" s="17"/>
      <c r="H773" s="17"/>
      <c r="I773" s="11"/>
      <c r="J773" s="11"/>
      <c r="K773" s="18"/>
      <c r="L773" s="94"/>
    </row>
    <row r="774" spans="1:12" s="12" customFormat="1" x14ac:dyDescent="0.25">
      <c r="A774" s="48">
        <v>747</v>
      </c>
      <c r="B774" s="215"/>
      <c r="C774" s="215"/>
      <c r="D774" s="19"/>
      <c r="E774" s="19"/>
      <c r="F774" s="19"/>
      <c r="G774" s="17"/>
      <c r="H774" s="17"/>
      <c r="I774" s="11"/>
      <c r="J774" s="11"/>
      <c r="K774" s="18"/>
      <c r="L774" s="94"/>
    </row>
    <row r="775" spans="1:12" s="12" customFormat="1" x14ac:dyDescent="0.25">
      <c r="A775" s="48">
        <v>748</v>
      </c>
      <c r="B775" s="215"/>
      <c r="C775" s="215"/>
      <c r="D775" s="19"/>
      <c r="E775" s="19"/>
      <c r="F775" s="19"/>
      <c r="G775" s="17"/>
      <c r="H775" s="17"/>
      <c r="I775" s="11"/>
      <c r="J775" s="11"/>
      <c r="K775" s="18"/>
      <c r="L775" s="94"/>
    </row>
    <row r="776" spans="1:12" s="12" customFormat="1" x14ac:dyDescent="0.25">
      <c r="A776" s="48">
        <v>749</v>
      </c>
      <c r="B776" s="215"/>
      <c r="C776" s="215"/>
      <c r="D776" s="19"/>
      <c r="E776" s="19"/>
      <c r="F776" s="19"/>
      <c r="G776" s="17"/>
      <c r="H776" s="17"/>
      <c r="I776" s="11"/>
      <c r="J776" s="11"/>
      <c r="K776" s="18"/>
      <c r="L776" s="94"/>
    </row>
    <row r="777" spans="1:12" s="12" customFormat="1" x14ac:dyDescent="0.25">
      <c r="A777" s="48">
        <v>750</v>
      </c>
      <c r="B777" s="215"/>
      <c r="C777" s="215"/>
      <c r="D777" s="19"/>
      <c r="E777" s="19"/>
      <c r="F777" s="19"/>
      <c r="G777" s="17"/>
      <c r="H777" s="17"/>
      <c r="I777" s="11"/>
      <c r="J777" s="11"/>
      <c r="K777" s="18"/>
      <c r="L777" s="94"/>
    </row>
    <row r="778" spans="1:12" s="12" customFormat="1" x14ac:dyDescent="0.25">
      <c r="A778" s="48">
        <v>751</v>
      </c>
      <c r="B778" s="215"/>
      <c r="C778" s="215"/>
      <c r="D778" s="19"/>
      <c r="E778" s="19"/>
      <c r="F778" s="19"/>
      <c r="G778" s="17"/>
      <c r="H778" s="17"/>
      <c r="I778" s="11"/>
      <c r="J778" s="11"/>
      <c r="K778" s="18"/>
      <c r="L778" s="94"/>
    </row>
    <row r="779" spans="1:12" s="12" customFormat="1" x14ac:dyDescent="0.25">
      <c r="A779" s="48">
        <v>752</v>
      </c>
      <c r="B779" s="215"/>
      <c r="C779" s="215"/>
      <c r="D779" s="19"/>
      <c r="E779" s="19"/>
      <c r="F779" s="19"/>
      <c r="G779" s="17"/>
      <c r="H779" s="17"/>
      <c r="I779" s="11"/>
      <c r="J779" s="11"/>
      <c r="K779" s="18"/>
      <c r="L779" s="94"/>
    </row>
    <row r="780" spans="1:12" s="12" customFormat="1" x14ac:dyDescent="0.25">
      <c r="A780" s="48">
        <v>753</v>
      </c>
      <c r="B780" s="215"/>
      <c r="C780" s="215"/>
      <c r="D780" s="19"/>
      <c r="E780" s="19"/>
      <c r="F780" s="19"/>
      <c r="G780" s="17"/>
      <c r="H780" s="17"/>
      <c r="I780" s="11"/>
      <c r="J780" s="11"/>
      <c r="K780" s="18"/>
      <c r="L780" s="94"/>
    </row>
    <row r="781" spans="1:12" s="12" customFormat="1" x14ac:dyDescent="0.25">
      <c r="A781" s="48">
        <v>754</v>
      </c>
      <c r="B781" s="215"/>
      <c r="C781" s="215"/>
      <c r="D781" s="19"/>
      <c r="E781" s="19"/>
      <c r="F781" s="19"/>
      <c r="G781" s="17"/>
      <c r="H781" s="17"/>
      <c r="I781" s="11"/>
      <c r="J781" s="11"/>
      <c r="K781" s="18"/>
      <c r="L781" s="94"/>
    </row>
    <row r="782" spans="1:12" s="12" customFormat="1" x14ac:dyDescent="0.25">
      <c r="A782" s="48">
        <v>755</v>
      </c>
      <c r="B782" s="215"/>
      <c r="C782" s="215"/>
      <c r="D782" s="19"/>
      <c r="E782" s="19"/>
      <c r="F782" s="19"/>
      <c r="G782" s="17"/>
      <c r="H782" s="17"/>
      <c r="I782" s="11"/>
      <c r="J782" s="11"/>
      <c r="K782" s="18"/>
      <c r="L782" s="94"/>
    </row>
    <row r="783" spans="1:12" s="12" customFormat="1" x14ac:dyDescent="0.25">
      <c r="A783" s="48">
        <v>756</v>
      </c>
      <c r="B783" s="215"/>
      <c r="C783" s="215"/>
      <c r="D783" s="19"/>
      <c r="E783" s="19"/>
      <c r="F783" s="19"/>
      <c r="G783" s="17"/>
      <c r="H783" s="17"/>
      <c r="I783" s="11"/>
      <c r="J783" s="11"/>
      <c r="K783" s="18"/>
      <c r="L783" s="94"/>
    </row>
    <row r="784" spans="1:12" s="12" customFormat="1" x14ac:dyDescent="0.25">
      <c r="A784" s="48">
        <v>757</v>
      </c>
      <c r="B784" s="215"/>
      <c r="C784" s="215"/>
      <c r="D784" s="19"/>
      <c r="E784" s="19"/>
      <c r="F784" s="19"/>
      <c r="G784" s="17"/>
      <c r="H784" s="17"/>
      <c r="I784" s="11"/>
      <c r="J784" s="11"/>
      <c r="K784" s="18"/>
      <c r="L784" s="94"/>
    </row>
    <row r="785" spans="1:12" s="12" customFormat="1" x14ac:dyDescent="0.25">
      <c r="A785" s="48">
        <v>758</v>
      </c>
      <c r="B785" s="215"/>
      <c r="C785" s="215"/>
      <c r="D785" s="19"/>
      <c r="E785" s="19"/>
      <c r="F785" s="19"/>
      <c r="G785" s="17"/>
      <c r="H785" s="17"/>
      <c r="I785" s="11"/>
      <c r="J785" s="11"/>
      <c r="K785" s="18"/>
      <c r="L785" s="94"/>
    </row>
    <row r="786" spans="1:12" s="12" customFormat="1" x14ac:dyDescent="0.25">
      <c r="A786" s="48">
        <v>759</v>
      </c>
      <c r="B786" s="215"/>
      <c r="C786" s="215"/>
      <c r="D786" s="19"/>
      <c r="E786" s="19"/>
      <c r="F786" s="19"/>
      <c r="G786" s="17"/>
      <c r="H786" s="17"/>
      <c r="I786" s="11"/>
      <c r="J786" s="11"/>
      <c r="K786" s="18"/>
      <c r="L786" s="94"/>
    </row>
    <row r="787" spans="1:12" s="12" customFormat="1" x14ac:dyDescent="0.25">
      <c r="A787" s="48">
        <v>760</v>
      </c>
      <c r="B787" s="215"/>
      <c r="C787" s="215"/>
      <c r="D787" s="19"/>
      <c r="E787" s="19"/>
      <c r="F787" s="19"/>
      <c r="G787" s="17"/>
      <c r="H787" s="17"/>
      <c r="I787" s="11"/>
      <c r="J787" s="11"/>
      <c r="K787" s="18"/>
      <c r="L787" s="94"/>
    </row>
    <row r="788" spans="1:12" s="12" customFormat="1" x14ac:dyDescent="0.25">
      <c r="A788" s="48">
        <v>761</v>
      </c>
      <c r="B788" s="215"/>
      <c r="C788" s="215"/>
      <c r="D788" s="19"/>
      <c r="E788" s="19"/>
      <c r="F788" s="19"/>
      <c r="G788" s="17"/>
      <c r="H788" s="17"/>
      <c r="I788" s="11"/>
      <c r="J788" s="11"/>
      <c r="K788" s="18"/>
      <c r="L788" s="94"/>
    </row>
    <row r="789" spans="1:12" s="12" customFormat="1" x14ac:dyDescent="0.25">
      <c r="A789" s="48">
        <v>762</v>
      </c>
      <c r="B789" s="215"/>
      <c r="C789" s="215"/>
      <c r="D789" s="19"/>
      <c r="E789" s="19"/>
      <c r="F789" s="19"/>
      <c r="G789" s="17"/>
      <c r="H789" s="17"/>
      <c r="I789" s="11"/>
      <c r="J789" s="11"/>
      <c r="K789" s="18"/>
      <c r="L789" s="94"/>
    </row>
    <row r="790" spans="1:12" s="12" customFormat="1" x14ac:dyDescent="0.25">
      <c r="A790" s="48">
        <v>763</v>
      </c>
      <c r="B790" s="215"/>
      <c r="C790" s="215"/>
      <c r="D790" s="19"/>
      <c r="E790" s="19"/>
      <c r="F790" s="19"/>
      <c r="G790" s="17"/>
      <c r="H790" s="17"/>
      <c r="I790" s="11"/>
      <c r="J790" s="11"/>
      <c r="K790" s="18"/>
      <c r="L790" s="94"/>
    </row>
    <row r="791" spans="1:12" s="12" customFormat="1" x14ac:dyDescent="0.25">
      <c r="A791" s="48">
        <v>764</v>
      </c>
      <c r="B791" s="215"/>
      <c r="C791" s="215"/>
      <c r="D791" s="19"/>
      <c r="E791" s="19"/>
      <c r="F791" s="19"/>
      <c r="G791" s="17"/>
      <c r="H791" s="17"/>
      <c r="I791" s="11"/>
      <c r="J791" s="11"/>
      <c r="K791" s="18"/>
      <c r="L791" s="94"/>
    </row>
    <row r="792" spans="1:12" s="12" customFormat="1" x14ac:dyDescent="0.25">
      <c r="A792" s="48">
        <v>765</v>
      </c>
      <c r="B792" s="215"/>
      <c r="C792" s="215"/>
      <c r="D792" s="19"/>
      <c r="E792" s="19"/>
      <c r="F792" s="19"/>
      <c r="G792" s="17"/>
      <c r="H792" s="17"/>
      <c r="I792" s="11"/>
      <c r="J792" s="11"/>
      <c r="K792" s="18"/>
      <c r="L792" s="94"/>
    </row>
    <row r="793" spans="1:12" s="12" customFormat="1" x14ac:dyDescent="0.25">
      <c r="A793" s="48">
        <v>766</v>
      </c>
      <c r="B793" s="215"/>
      <c r="C793" s="215"/>
      <c r="D793" s="19"/>
      <c r="E793" s="19"/>
      <c r="F793" s="19"/>
      <c r="G793" s="17"/>
      <c r="H793" s="17"/>
      <c r="I793" s="11"/>
      <c r="J793" s="11"/>
      <c r="K793" s="18"/>
      <c r="L793" s="94"/>
    </row>
    <row r="794" spans="1:12" s="12" customFormat="1" x14ac:dyDescent="0.25">
      <c r="A794" s="48">
        <v>767</v>
      </c>
      <c r="B794" s="215"/>
      <c r="C794" s="215"/>
      <c r="D794" s="19"/>
      <c r="E794" s="19"/>
      <c r="F794" s="19"/>
      <c r="G794" s="17"/>
      <c r="H794" s="17"/>
      <c r="I794" s="11"/>
      <c r="J794" s="11"/>
      <c r="K794" s="18"/>
      <c r="L794" s="94"/>
    </row>
    <row r="795" spans="1:12" s="12" customFormat="1" x14ac:dyDescent="0.25">
      <c r="A795" s="48">
        <v>768</v>
      </c>
      <c r="B795" s="215"/>
      <c r="C795" s="215"/>
      <c r="D795" s="19"/>
      <c r="E795" s="19"/>
      <c r="F795" s="19"/>
      <c r="G795" s="17"/>
      <c r="H795" s="17"/>
      <c r="I795" s="11"/>
      <c r="J795" s="11"/>
      <c r="K795" s="18"/>
      <c r="L795" s="94"/>
    </row>
    <row r="796" spans="1:12" s="12" customFormat="1" x14ac:dyDescent="0.25">
      <c r="A796" s="48">
        <v>769</v>
      </c>
      <c r="B796" s="215"/>
      <c r="C796" s="215"/>
      <c r="D796" s="19"/>
      <c r="E796" s="19"/>
      <c r="F796" s="19"/>
      <c r="G796" s="17"/>
      <c r="H796" s="17"/>
      <c r="I796" s="11"/>
      <c r="J796" s="11"/>
      <c r="K796" s="18"/>
      <c r="L796" s="94"/>
    </row>
    <row r="797" spans="1:12" s="12" customFormat="1" x14ac:dyDescent="0.25">
      <c r="A797" s="48">
        <v>770</v>
      </c>
      <c r="B797" s="215"/>
      <c r="C797" s="215"/>
      <c r="D797" s="19"/>
      <c r="E797" s="19"/>
      <c r="F797" s="19"/>
      <c r="G797" s="17"/>
      <c r="H797" s="17"/>
      <c r="I797" s="11"/>
      <c r="J797" s="11"/>
      <c r="K797" s="18"/>
      <c r="L797" s="94"/>
    </row>
    <row r="798" spans="1:12" s="12" customFormat="1" x14ac:dyDescent="0.25">
      <c r="A798" s="48">
        <v>771</v>
      </c>
      <c r="B798" s="215"/>
      <c r="C798" s="215"/>
      <c r="D798" s="19"/>
      <c r="E798" s="19"/>
      <c r="F798" s="19"/>
      <c r="G798" s="17"/>
      <c r="H798" s="17"/>
      <c r="I798" s="11"/>
      <c r="J798" s="11"/>
      <c r="K798" s="18"/>
      <c r="L798" s="94"/>
    </row>
    <row r="799" spans="1:12" s="12" customFormat="1" x14ac:dyDescent="0.25">
      <c r="A799" s="48">
        <v>772</v>
      </c>
      <c r="B799" s="215"/>
      <c r="C799" s="215"/>
      <c r="D799" s="19"/>
      <c r="E799" s="19"/>
      <c r="F799" s="19"/>
      <c r="G799" s="17"/>
      <c r="H799" s="17"/>
      <c r="I799" s="11"/>
      <c r="J799" s="11"/>
      <c r="K799" s="18"/>
      <c r="L799" s="94"/>
    </row>
    <row r="800" spans="1:12" s="12" customFormat="1" x14ac:dyDescent="0.25">
      <c r="A800" s="48">
        <v>773</v>
      </c>
      <c r="B800" s="215"/>
      <c r="C800" s="215"/>
      <c r="D800" s="19"/>
      <c r="E800" s="19"/>
      <c r="F800" s="19"/>
      <c r="G800" s="17"/>
      <c r="H800" s="17"/>
      <c r="I800" s="11"/>
      <c r="J800" s="11"/>
      <c r="K800" s="18"/>
      <c r="L800" s="94"/>
    </row>
    <row r="801" spans="1:12" s="12" customFormat="1" x14ac:dyDescent="0.25">
      <c r="A801" s="48">
        <v>774</v>
      </c>
      <c r="B801" s="215"/>
      <c r="C801" s="215"/>
      <c r="D801" s="19"/>
      <c r="E801" s="19"/>
      <c r="F801" s="19"/>
      <c r="G801" s="17"/>
      <c r="H801" s="17"/>
      <c r="I801" s="11"/>
      <c r="J801" s="11"/>
      <c r="K801" s="18"/>
      <c r="L801" s="94"/>
    </row>
    <row r="802" spans="1:12" s="12" customFormat="1" x14ac:dyDescent="0.25">
      <c r="A802" s="48">
        <v>775</v>
      </c>
      <c r="B802" s="215"/>
      <c r="C802" s="215"/>
      <c r="D802" s="19"/>
      <c r="E802" s="19"/>
      <c r="F802" s="19"/>
      <c r="G802" s="17"/>
      <c r="H802" s="17"/>
      <c r="I802" s="11"/>
      <c r="J802" s="11"/>
      <c r="K802" s="18"/>
      <c r="L802" s="94"/>
    </row>
    <row r="803" spans="1:12" s="12" customFormat="1" x14ac:dyDescent="0.25">
      <c r="A803" s="48">
        <v>776</v>
      </c>
      <c r="B803" s="215"/>
      <c r="C803" s="215"/>
      <c r="D803" s="19"/>
      <c r="E803" s="19"/>
      <c r="F803" s="19"/>
      <c r="G803" s="17"/>
      <c r="H803" s="17"/>
      <c r="I803" s="11"/>
      <c r="J803" s="11"/>
      <c r="K803" s="18"/>
      <c r="L803" s="94"/>
    </row>
    <row r="804" spans="1:12" s="12" customFormat="1" x14ac:dyDescent="0.25">
      <c r="A804" s="48">
        <v>777</v>
      </c>
      <c r="B804" s="215"/>
      <c r="C804" s="215"/>
      <c r="D804" s="19"/>
      <c r="E804" s="19"/>
      <c r="F804" s="19"/>
      <c r="G804" s="17"/>
      <c r="H804" s="17"/>
      <c r="I804" s="11"/>
      <c r="J804" s="11"/>
      <c r="K804" s="18"/>
      <c r="L804" s="94"/>
    </row>
    <row r="805" spans="1:12" s="12" customFormat="1" x14ac:dyDescent="0.25">
      <c r="A805" s="48">
        <v>778</v>
      </c>
      <c r="B805" s="215"/>
      <c r="C805" s="215"/>
      <c r="D805" s="19"/>
      <c r="E805" s="19"/>
      <c r="F805" s="19"/>
      <c r="G805" s="17"/>
      <c r="H805" s="17"/>
      <c r="I805" s="11"/>
      <c r="J805" s="11"/>
      <c r="K805" s="18"/>
      <c r="L805" s="94"/>
    </row>
    <row r="806" spans="1:12" s="12" customFormat="1" x14ac:dyDescent="0.25">
      <c r="A806" s="48">
        <v>779</v>
      </c>
      <c r="B806" s="215"/>
      <c r="C806" s="215"/>
      <c r="D806" s="19"/>
      <c r="E806" s="19"/>
      <c r="F806" s="19"/>
      <c r="G806" s="17"/>
      <c r="H806" s="17"/>
      <c r="I806" s="11"/>
      <c r="J806" s="11"/>
      <c r="K806" s="18"/>
      <c r="L806" s="94"/>
    </row>
    <row r="807" spans="1:12" s="12" customFormat="1" x14ac:dyDescent="0.25">
      <c r="A807" s="48">
        <v>780</v>
      </c>
      <c r="B807" s="215"/>
      <c r="C807" s="215"/>
      <c r="D807" s="19"/>
      <c r="E807" s="19"/>
      <c r="F807" s="19"/>
      <c r="G807" s="17"/>
      <c r="H807" s="17"/>
      <c r="I807" s="11"/>
      <c r="J807" s="11"/>
      <c r="K807" s="18"/>
      <c r="L807" s="94"/>
    </row>
    <row r="808" spans="1:12" s="12" customFormat="1" x14ac:dyDescent="0.25">
      <c r="A808" s="48">
        <v>781</v>
      </c>
      <c r="B808" s="215"/>
      <c r="C808" s="215"/>
      <c r="D808" s="19"/>
      <c r="E808" s="19"/>
      <c r="F808" s="19"/>
      <c r="G808" s="17"/>
      <c r="H808" s="17"/>
      <c r="I808" s="11"/>
      <c r="J808" s="11"/>
      <c r="K808" s="18"/>
      <c r="L808" s="94"/>
    </row>
    <row r="809" spans="1:12" s="12" customFormat="1" x14ac:dyDescent="0.25">
      <c r="A809" s="48">
        <v>782</v>
      </c>
      <c r="B809" s="215"/>
      <c r="C809" s="215"/>
      <c r="D809" s="19"/>
      <c r="E809" s="19"/>
      <c r="F809" s="19"/>
      <c r="G809" s="17"/>
      <c r="H809" s="17"/>
      <c r="I809" s="11"/>
      <c r="J809" s="11"/>
      <c r="K809" s="18"/>
      <c r="L809" s="94"/>
    </row>
    <row r="810" spans="1:12" s="12" customFormat="1" x14ac:dyDescent="0.25">
      <c r="A810" s="48">
        <v>783</v>
      </c>
      <c r="B810" s="215"/>
      <c r="C810" s="215"/>
      <c r="D810" s="19"/>
      <c r="E810" s="19"/>
      <c r="F810" s="19"/>
      <c r="G810" s="17"/>
      <c r="H810" s="17"/>
      <c r="I810" s="11"/>
      <c r="J810" s="11"/>
      <c r="K810" s="18"/>
      <c r="L810" s="94"/>
    </row>
    <row r="811" spans="1:12" s="12" customFormat="1" x14ac:dyDescent="0.25">
      <c r="A811" s="48">
        <v>784</v>
      </c>
      <c r="B811" s="215"/>
      <c r="C811" s="215"/>
      <c r="D811" s="19"/>
      <c r="E811" s="19"/>
      <c r="F811" s="19"/>
      <c r="G811" s="17"/>
      <c r="H811" s="17"/>
      <c r="I811" s="11"/>
      <c r="J811" s="11"/>
      <c r="K811" s="18"/>
      <c r="L811" s="94"/>
    </row>
    <row r="812" spans="1:12" s="12" customFormat="1" x14ac:dyDescent="0.25">
      <c r="A812" s="48">
        <v>785</v>
      </c>
      <c r="B812" s="215"/>
      <c r="C812" s="215"/>
      <c r="D812" s="19"/>
      <c r="E812" s="19"/>
      <c r="F812" s="19"/>
      <c r="G812" s="17"/>
      <c r="H812" s="17"/>
      <c r="I812" s="11"/>
      <c r="J812" s="11"/>
      <c r="K812" s="18"/>
      <c r="L812" s="94"/>
    </row>
    <row r="813" spans="1:12" s="12" customFormat="1" x14ac:dyDescent="0.25">
      <c r="A813" s="48">
        <v>786</v>
      </c>
      <c r="B813" s="215"/>
      <c r="C813" s="215"/>
      <c r="D813" s="19"/>
      <c r="E813" s="19"/>
      <c r="F813" s="19"/>
      <c r="G813" s="17"/>
      <c r="H813" s="17"/>
      <c r="I813" s="11"/>
      <c r="J813" s="11"/>
      <c r="K813" s="18"/>
      <c r="L813" s="94"/>
    </row>
    <row r="814" spans="1:12" s="12" customFormat="1" x14ac:dyDescent="0.25">
      <c r="A814" s="48">
        <v>787</v>
      </c>
      <c r="B814" s="215"/>
      <c r="C814" s="215"/>
      <c r="D814" s="19"/>
      <c r="E814" s="19"/>
      <c r="F814" s="19"/>
      <c r="G814" s="17"/>
      <c r="H814" s="17"/>
      <c r="I814" s="11"/>
      <c r="J814" s="11"/>
      <c r="K814" s="18"/>
      <c r="L814" s="94"/>
    </row>
    <row r="815" spans="1:12" s="12" customFormat="1" x14ac:dyDescent="0.25">
      <c r="A815" s="48">
        <v>788</v>
      </c>
      <c r="B815" s="215"/>
      <c r="C815" s="215"/>
      <c r="D815" s="19"/>
      <c r="E815" s="19"/>
      <c r="F815" s="19"/>
      <c r="G815" s="17"/>
      <c r="H815" s="17"/>
      <c r="I815" s="11"/>
      <c r="J815" s="11"/>
      <c r="K815" s="18"/>
      <c r="L815" s="94"/>
    </row>
    <row r="816" spans="1:12" s="12" customFormat="1" x14ac:dyDescent="0.25">
      <c r="A816" s="48">
        <v>789</v>
      </c>
      <c r="B816" s="215"/>
      <c r="C816" s="215"/>
      <c r="D816" s="19"/>
      <c r="E816" s="19"/>
      <c r="F816" s="19"/>
      <c r="G816" s="17"/>
      <c r="H816" s="17"/>
      <c r="I816" s="11"/>
      <c r="J816" s="11"/>
      <c r="K816" s="18"/>
      <c r="L816" s="94"/>
    </row>
    <row r="817" spans="1:12" s="12" customFormat="1" x14ac:dyDescent="0.25">
      <c r="A817" s="48">
        <v>790</v>
      </c>
      <c r="B817" s="215"/>
      <c r="C817" s="215"/>
      <c r="D817" s="19"/>
      <c r="E817" s="19"/>
      <c r="F817" s="19"/>
      <c r="G817" s="17"/>
      <c r="H817" s="17"/>
      <c r="I817" s="11"/>
      <c r="J817" s="11"/>
      <c r="K817" s="18"/>
      <c r="L817" s="94"/>
    </row>
    <row r="818" spans="1:12" s="12" customFormat="1" x14ac:dyDescent="0.25">
      <c r="A818" s="48">
        <v>791</v>
      </c>
      <c r="B818" s="215"/>
      <c r="C818" s="215"/>
      <c r="D818" s="19"/>
      <c r="E818" s="19"/>
      <c r="F818" s="19"/>
      <c r="G818" s="17"/>
      <c r="H818" s="17"/>
      <c r="I818" s="11"/>
      <c r="J818" s="11"/>
      <c r="K818" s="18"/>
      <c r="L818" s="94"/>
    </row>
    <row r="819" spans="1:12" s="12" customFormat="1" x14ac:dyDescent="0.25">
      <c r="A819" s="48">
        <v>792</v>
      </c>
      <c r="B819" s="215"/>
      <c r="C819" s="215"/>
      <c r="D819" s="19"/>
      <c r="E819" s="19"/>
      <c r="F819" s="19"/>
      <c r="G819" s="17"/>
      <c r="H819" s="17"/>
      <c r="I819" s="11"/>
      <c r="J819" s="11"/>
      <c r="K819" s="18"/>
      <c r="L819" s="94"/>
    </row>
    <row r="820" spans="1:12" s="12" customFormat="1" x14ac:dyDescent="0.25">
      <c r="A820" s="48">
        <v>793</v>
      </c>
      <c r="B820" s="215"/>
      <c r="C820" s="215"/>
      <c r="D820" s="19"/>
      <c r="E820" s="19"/>
      <c r="F820" s="19"/>
      <c r="G820" s="17"/>
      <c r="H820" s="17"/>
      <c r="I820" s="11"/>
      <c r="J820" s="11"/>
      <c r="K820" s="18"/>
      <c r="L820" s="94"/>
    </row>
    <row r="821" spans="1:12" s="12" customFormat="1" x14ac:dyDescent="0.25">
      <c r="A821" s="48">
        <v>794</v>
      </c>
      <c r="B821" s="215"/>
      <c r="C821" s="215"/>
      <c r="D821" s="19"/>
      <c r="E821" s="19"/>
      <c r="F821" s="19"/>
      <c r="G821" s="17"/>
      <c r="H821" s="17"/>
      <c r="I821" s="11"/>
      <c r="J821" s="11"/>
      <c r="K821" s="18"/>
      <c r="L821" s="94"/>
    </row>
    <row r="822" spans="1:12" s="12" customFormat="1" x14ac:dyDescent="0.25">
      <c r="A822" s="48">
        <v>795</v>
      </c>
      <c r="B822" s="215"/>
      <c r="C822" s="215"/>
      <c r="D822" s="19"/>
      <c r="E822" s="19"/>
      <c r="F822" s="19"/>
      <c r="G822" s="17"/>
      <c r="H822" s="17"/>
      <c r="I822" s="11"/>
      <c r="J822" s="11"/>
      <c r="K822" s="18"/>
      <c r="L822" s="94"/>
    </row>
    <row r="823" spans="1:12" s="12" customFormat="1" x14ac:dyDescent="0.25">
      <c r="A823" s="48">
        <v>796</v>
      </c>
      <c r="B823" s="215"/>
      <c r="C823" s="215"/>
      <c r="D823" s="19"/>
      <c r="E823" s="19"/>
      <c r="F823" s="19"/>
      <c r="G823" s="17"/>
      <c r="H823" s="17"/>
      <c r="I823" s="11"/>
      <c r="J823" s="11"/>
      <c r="K823" s="18"/>
      <c r="L823" s="94"/>
    </row>
    <row r="824" spans="1:12" s="12" customFormat="1" x14ac:dyDescent="0.25">
      <c r="A824" s="48">
        <v>797</v>
      </c>
      <c r="B824" s="215"/>
      <c r="C824" s="215"/>
      <c r="D824" s="19"/>
      <c r="E824" s="19"/>
      <c r="F824" s="19"/>
      <c r="G824" s="17"/>
      <c r="H824" s="17"/>
      <c r="I824" s="11"/>
      <c r="J824" s="11"/>
      <c r="K824" s="18"/>
      <c r="L824" s="94"/>
    </row>
    <row r="825" spans="1:12" s="12" customFormat="1" x14ac:dyDescent="0.25">
      <c r="A825" s="48">
        <v>798</v>
      </c>
      <c r="B825" s="215"/>
      <c r="C825" s="215"/>
      <c r="D825" s="19"/>
      <c r="E825" s="19"/>
      <c r="F825" s="19"/>
      <c r="G825" s="17"/>
      <c r="H825" s="17"/>
      <c r="I825" s="11"/>
      <c r="J825" s="11"/>
      <c r="K825" s="18"/>
      <c r="L825" s="94"/>
    </row>
    <row r="826" spans="1:12" s="12" customFormat="1" x14ac:dyDescent="0.25">
      <c r="A826" s="48">
        <v>799</v>
      </c>
      <c r="B826" s="215"/>
      <c r="C826" s="215"/>
      <c r="D826" s="19"/>
      <c r="E826" s="19"/>
      <c r="F826" s="19"/>
      <c r="G826" s="17"/>
      <c r="H826" s="17"/>
      <c r="I826" s="11"/>
      <c r="J826" s="11"/>
      <c r="K826" s="18"/>
      <c r="L826" s="94"/>
    </row>
    <row r="827" spans="1:12" s="12" customFormat="1" x14ac:dyDescent="0.25">
      <c r="A827" s="48">
        <v>800</v>
      </c>
      <c r="B827" s="215"/>
      <c r="C827" s="215"/>
      <c r="D827" s="19"/>
      <c r="E827" s="19"/>
      <c r="F827" s="19"/>
      <c r="G827" s="17"/>
      <c r="H827" s="17"/>
      <c r="I827" s="11"/>
      <c r="J827" s="11"/>
      <c r="K827" s="18"/>
      <c r="L827" s="94"/>
    </row>
    <row r="828" spans="1:12" s="12" customFormat="1" x14ac:dyDescent="0.25">
      <c r="A828" s="48">
        <v>801</v>
      </c>
      <c r="B828" s="215"/>
      <c r="C828" s="215"/>
      <c r="D828" s="19"/>
      <c r="E828" s="19"/>
      <c r="F828" s="19"/>
      <c r="G828" s="17"/>
      <c r="H828" s="17"/>
      <c r="I828" s="11"/>
      <c r="J828" s="11"/>
      <c r="K828" s="18"/>
      <c r="L828" s="94"/>
    </row>
    <row r="829" spans="1:12" s="12" customFormat="1" x14ac:dyDescent="0.25">
      <c r="A829" s="48">
        <v>802</v>
      </c>
      <c r="B829" s="215"/>
      <c r="C829" s="215"/>
      <c r="D829" s="19"/>
      <c r="E829" s="19"/>
      <c r="F829" s="19"/>
      <c r="G829" s="17"/>
      <c r="H829" s="17"/>
      <c r="I829" s="11"/>
      <c r="J829" s="11"/>
      <c r="K829" s="18"/>
      <c r="L829" s="94"/>
    </row>
    <row r="830" spans="1:12" s="12" customFormat="1" x14ac:dyDescent="0.25">
      <c r="A830" s="48">
        <v>803</v>
      </c>
      <c r="B830" s="215"/>
      <c r="C830" s="215"/>
      <c r="D830" s="19"/>
      <c r="E830" s="19"/>
      <c r="F830" s="19"/>
      <c r="G830" s="17"/>
      <c r="H830" s="17"/>
      <c r="I830" s="11"/>
      <c r="J830" s="11"/>
      <c r="K830" s="18"/>
      <c r="L830" s="94"/>
    </row>
    <row r="831" spans="1:12" s="12" customFormat="1" x14ac:dyDescent="0.25">
      <c r="A831" s="48">
        <v>804</v>
      </c>
      <c r="B831" s="215"/>
      <c r="C831" s="215"/>
      <c r="D831" s="19"/>
      <c r="E831" s="19"/>
      <c r="F831" s="19"/>
      <c r="G831" s="17"/>
      <c r="H831" s="17"/>
      <c r="I831" s="11"/>
      <c r="J831" s="11"/>
      <c r="K831" s="18"/>
      <c r="L831" s="94"/>
    </row>
    <row r="832" spans="1:12" s="12" customFormat="1" x14ac:dyDescent="0.25">
      <c r="A832" s="48">
        <v>805</v>
      </c>
      <c r="B832" s="215"/>
      <c r="C832" s="215"/>
      <c r="D832" s="19"/>
      <c r="E832" s="19"/>
      <c r="F832" s="19"/>
      <c r="G832" s="17"/>
      <c r="H832" s="17"/>
      <c r="I832" s="11"/>
      <c r="J832" s="11"/>
      <c r="K832" s="18"/>
      <c r="L832" s="94"/>
    </row>
    <row r="833" spans="1:12" s="12" customFormat="1" x14ac:dyDescent="0.25">
      <c r="A833" s="48">
        <v>806</v>
      </c>
      <c r="B833" s="215"/>
      <c r="C833" s="215"/>
      <c r="D833" s="19"/>
      <c r="E833" s="19"/>
      <c r="F833" s="19"/>
      <c r="G833" s="17"/>
      <c r="H833" s="17"/>
      <c r="I833" s="11"/>
      <c r="J833" s="11"/>
      <c r="K833" s="18"/>
      <c r="L833" s="94"/>
    </row>
    <row r="834" spans="1:12" s="12" customFormat="1" x14ac:dyDescent="0.25">
      <c r="A834" s="48">
        <v>807</v>
      </c>
      <c r="B834" s="215"/>
      <c r="C834" s="215"/>
      <c r="D834" s="19"/>
      <c r="E834" s="19"/>
      <c r="F834" s="19"/>
      <c r="G834" s="17"/>
      <c r="H834" s="17"/>
      <c r="I834" s="11"/>
      <c r="J834" s="11"/>
      <c r="K834" s="18"/>
      <c r="L834" s="94"/>
    </row>
    <row r="835" spans="1:12" s="12" customFormat="1" x14ac:dyDescent="0.25">
      <c r="A835" s="48">
        <v>808</v>
      </c>
      <c r="B835" s="215"/>
      <c r="C835" s="215"/>
      <c r="D835" s="19"/>
      <c r="E835" s="19"/>
      <c r="F835" s="19"/>
      <c r="G835" s="17"/>
      <c r="H835" s="17"/>
      <c r="I835" s="11"/>
      <c r="J835" s="11"/>
      <c r="K835" s="18"/>
      <c r="L835" s="94"/>
    </row>
    <row r="836" spans="1:12" s="12" customFormat="1" x14ac:dyDescent="0.25">
      <c r="A836" s="48">
        <v>809</v>
      </c>
      <c r="B836" s="215"/>
      <c r="C836" s="215"/>
      <c r="D836" s="19"/>
      <c r="E836" s="19"/>
      <c r="F836" s="19"/>
      <c r="G836" s="17"/>
      <c r="H836" s="17"/>
      <c r="I836" s="11"/>
      <c r="J836" s="11"/>
      <c r="K836" s="18"/>
      <c r="L836" s="94"/>
    </row>
    <row r="837" spans="1:12" s="12" customFormat="1" x14ac:dyDescent="0.25">
      <c r="A837" s="48">
        <v>810</v>
      </c>
      <c r="B837" s="215"/>
      <c r="C837" s="215"/>
      <c r="D837" s="19"/>
      <c r="E837" s="19"/>
      <c r="F837" s="19"/>
      <c r="G837" s="17"/>
      <c r="H837" s="17"/>
      <c r="I837" s="11"/>
      <c r="J837" s="11"/>
      <c r="K837" s="18"/>
      <c r="L837" s="94"/>
    </row>
    <row r="838" spans="1:12" s="12" customFormat="1" x14ac:dyDescent="0.25">
      <c r="A838" s="48">
        <v>811</v>
      </c>
      <c r="B838" s="215"/>
      <c r="C838" s="215"/>
      <c r="D838" s="19"/>
      <c r="E838" s="19"/>
      <c r="F838" s="19"/>
      <c r="G838" s="17"/>
      <c r="H838" s="17"/>
      <c r="I838" s="11"/>
      <c r="J838" s="11"/>
      <c r="K838" s="18"/>
      <c r="L838" s="94"/>
    </row>
    <row r="839" spans="1:12" s="12" customFormat="1" x14ac:dyDescent="0.25">
      <c r="A839" s="48">
        <v>812</v>
      </c>
      <c r="B839" s="215"/>
      <c r="C839" s="215"/>
      <c r="D839" s="19"/>
      <c r="E839" s="19"/>
      <c r="F839" s="19"/>
      <c r="G839" s="17"/>
      <c r="H839" s="17"/>
      <c r="I839" s="11"/>
      <c r="J839" s="11"/>
      <c r="K839" s="18"/>
      <c r="L839" s="94"/>
    </row>
    <row r="840" spans="1:12" s="12" customFormat="1" x14ac:dyDescent="0.25">
      <c r="A840" s="48">
        <v>813</v>
      </c>
      <c r="B840" s="215"/>
      <c r="C840" s="215"/>
      <c r="D840" s="19"/>
      <c r="E840" s="19"/>
      <c r="F840" s="19"/>
      <c r="G840" s="17"/>
      <c r="H840" s="17"/>
      <c r="I840" s="11"/>
      <c r="J840" s="11"/>
      <c r="K840" s="18"/>
      <c r="L840" s="94"/>
    </row>
    <row r="841" spans="1:12" s="12" customFormat="1" x14ac:dyDescent="0.25">
      <c r="A841" s="48">
        <v>814</v>
      </c>
      <c r="B841" s="215"/>
      <c r="C841" s="215"/>
      <c r="D841" s="19"/>
      <c r="E841" s="19"/>
      <c r="F841" s="19"/>
      <c r="G841" s="17"/>
      <c r="H841" s="17"/>
      <c r="I841" s="11"/>
      <c r="J841" s="11"/>
      <c r="K841" s="18"/>
      <c r="L841" s="94"/>
    </row>
    <row r="842" spans="1:12" s="12" customFormat="1" x14ac:dyDescent="0.25">
      <c r="A842" s="48">
        <v>815</v>
      </c>
      <c r="B842" s="215"/>
      <c r="C842" s="215"/>
      <c r="D842" s="19"/>
      <c r="E842" s="19"/>
      <c r="F842" s="19"/>
      <c r="G842" s="17"/>
      <c r="H842" s="17"/>
      <c r="I842" s="11"/>
      <c r="J842" s="11"/>
      <c r="K842" s="18"/>
      <c r="L842" s="94"/>
    </row>
    <row r="843" spans="1:12" s="12" customFormat="1" x14ac:dyDescent="0.25">
      <c r="A843" s="48">
        <v>816</v>
      </c>
      <c r="B843" s="215"/>
      <c r="C843" s="215"/>
      <c r="D843" s="19"/>
      <c r="E843" s="19"/>
      <c r="F843" s="19"/>
      <c r="G843" s="17"/>
      <c r="H843" s="17"/>
      <c r="I843" s="11"/>
      <c r="J843" s="11"/>
      <c r="K843" s="18"/>
      <c r="L843" s="94"/>
    </row>
    <row r="844" spans="1:12" s="12" customFormat="1" x14ac:dyDescent="0.25">
      <c r="A844" s="48">
        <v>817</v>
      </c>
      <c r="B844" s="215"/>
      <c r="C844" s="215"/>
      <c r="D844" s="19"/>
      <c r="E844" s="19"/>
      <c r="F844" s="19"/>
      <c r="G844" s="17"/>
      <c r="H844" s="17"/>
      <c r="I844" s="11"/>
      <c r="J844" s="11"/>
      <c r="K844" s="18"/>
      <c r="L844" s="94"/>
    </row>
    <row r="845" spans="1:12" s="12" customFormat="1" x14ac:dyDescent="0.25">
      <c r="A845" s="48">
        <v>818</v>
      </c>
      <c r="B845" s="215"/>
      <c r="C845" s="215"/>
      <c r="D845" s="19"/>
      <c r="E845" s="19"/>
      <c r="F845" s="19"/>
      <c r="G845" s="17"/>
      <c r="H845" s="17"/>
      <c r="I845" s="11"/>
      <c r="J845" s="11"/>
      <c r="K845" s="18"/>
      <c r="L845" s="94"/>
    </row>
    <row r="846" spans="1:12" s="12" customFormat="1" x14ac:dyDescent="0.25">
      <c r="A846" s="48">
        <v>819</v>
      </c>
      <c r="B846" s="215"/>
      <c r="C846" s="215"/>
      <c r="D846" s="19"/>
      <c r="E846" s="19"/>
      <c r="F846" s="19"/>
      <c r="G846" s="17"/>
      <c r="H846" s="17"/>
      <c r="I846" s="11"/>
      <c r="J846" s="11"/>
      <c r="K846" s="18"/>
      <c r="L846" s="94"/>
    </row>
    <row r="847" spans="1:12" s="12" customFormat="1" x14ac:dyDescent="0.25">
      <c r="A847" s="48">
        <v>820</v>
      </c>
      <c r="B847" s="215"/>
      <c r="C847" s="215"/>
      <c r="D847" s="19"/>
      <c r="E847" s="19"/>
      <c r="F847" s="19"/>
      <c r="G847" s="17"/>
      <c r="H847" s="17"/>
      <c r="I847" s="11"/>
      <c r="J847" s="11"/>
      <c r="K847" s="18"/>
      <c r="L847" s="94"/>
    </row>
    <row r="848" spans="1:12" s="12" customFormat="1" x14ac:dyDescent="0.25">
      <c r="A848" s="48">
        <v>821</v>
      </c>
      <c r="B848" s="215"/>
      <c r="C848" s="215"/>
      <c r="D848" s="19"/>
      <c r="E848" s="19"/>
      <c r="F848" s="19"/>
      <c r="G848" s="17"/>
      <c r="H848" s="17"/>
      <c r="I848" s="11"/>
      <c r="J848" s="11"/>
      <c r="K848" s="18"/>
      <c r="L848" s="94"/>
    </row>
    <row r="849" spans="1:12" s="12" customFormat="1" x14ac:dyDescent="0.25">
      <c r="A849" s="48">
        <v>822</v>
      </c>
      <c r="B849" s="215"/>
      <c r="C849" s="215"/>
      <c r="D849" s="19"/>
      <c r="E849" s="19"/>
      <c r="F849" s="19"/>
      <c r="G849" s="17"/>
      <c r="H849" s="17"/>
      <c r="I849" s="11"/>
      <c r="J849" s="11"/>
      <c r="K849" s="18"/>
      <c r="L849" s="94"/>
    </row>
    <row r="850" spans="1:12" s="12" customFormat="1" x14ac:dyDescent="0.25">
      <c r="A850" s="48">
        <v>823</v>
      </c>
      <c r="B850" s="215"/>
      <c r="C850" s="215"/>
      <c r="D850" s="19"/>
      <c r="E850" s="19"/>
      <c r="F850" s="19"/>
      <c r="G850" s="17"/>
      <c r="H850" s="17"/>
      <c r="I850" s="11"/>
      <c r="J850" s="11"/>
      <c r="K850" s="18"/>
      <c r="L850" s="94"/>
    </row>
    <row r="851" spans="1:12" s="12" customFormat="1" x14ac:dyDescent="0.25">
      <c r="A851" s="48">
        <v>824</v>
      </c>
      <c r="B851" s="215"/>
      <c r="C851" s="215"/>
      <c r="D851" s="19"/>
      <c r="E851" s="19"/>
      <c r="F851" s="19"/>
      <c r="G851" s="17"/>
      <c r="H851" s="17"/>
      <c r="I851" s="11"/>
      <c r="J851" s="11"/>
      <c r="K851" s="18"/>
      <c r="L851" s="94"/>
    </row>
    <row r="852" spans="1:12" s="12" customFormat="1" x14ac:dyDescent="0.25">
      <c r="A852" s="48">
        <v>825</v>
      </c>
      <c r="B852" s="215"/>
      <c r="C852" s="215"/>
      <c r="D852" s="19"/>
      <c r="E852" s="19"/>
      <c r="F852" s="19"/>
      <c r="G852" s="17"/>
      <c r="H852" s="17"/>
      <c r="I852" s="11"/>
      <c r="J852" s="11"/>
      <c r="K852" s="18"/>
      <c r="L852" s="94"/>
    </row>
    <row r="853" spans="1:12" s="12" customFormat="1" x14ac:dyDescent="0.25">
      <c r="A853" s="48">
        <v>826</v>
      </c>
      <c r="B853" s="215"/>
      <c r="C853" s="215"/>
      <c r="D853" s="19"/>
      <c r="E853" s="19"/>
      <c r="F853" s="19"/>
      <c r="G853" s="17"/>
      <c r="H853" s="17"/>
      <c r="I853" s="11"/>
      <c r="J853" s="11"/>
      <c r="K853" s="18"/>
      <c r="L853" s="94"/>
    </row>
    <row r="854" spans="1:12" s="12" customFormat="1" x14ac:dyDescent="0.25">
      <c r="A854" s="48">
        <v>827</v>
      </c>
      <c r="B854" s="215"/>
      <c r="C854" s="215"/>
      <c r="D854" s="19"/>
      <c r="E854" s="19"/>
      <c r="F854" s="19"/>
      <c r="G854" s="17"/>
      <c r="H854" s="17"/>
      <c r="I854" s="11"/>
      <c r="J854" s="11"/>
      <c r="K854" s="18"/>
      <c r="L854" s="94"/>
    </row>
    <row r="855" spans="1:12" s="12" customFormat="1" x14ac:dyDescent="0.25">
      <c r="A855" s="48">
        <v>828</v>
      </c>
      <c r="B855" s="215"/>
      <c r="C855" s="215"/>
      <c r="D855" s="19"/>
      <c r="E855" s="19"/>
      <c r="F855" s="19"/>
      <c r="G855" s="17"/>
      <c r="H855" s="17"/>
      <c r="I855" s="11"/>
      <c r="J855" s="11"/>
      <c r="K855" s="18"/>
      <c r="L855" s="94"/>
    </row>
    <row r="856" spans="1:12" s="12" customFormat="1" x14ac:dyDescent="0.25">
      <c r="A856" s="48">
        <v>829</v>
      </c>
      <c r="B856" s="215"/>
      <c r="C856" s="215"/>
      <c r="D856" s="19"/>
      <c r="E856" s="19"/>
      <c r="F856" s="19"/>
      <c r="G856" s="17"/>
      <c r="H856" s="17"/>
      <c r="I856" s="11"/>
      <c r="J856" s="11"/>
      <c r="K856" s="18"/>
      <c r="L856" s="94"/>
    </row>
    <row r="857" spans="1:12" s="12" customFormat="1" x14ac:dyDescent="0.25">
      <c r="A857" s="48">
        <v>830</v>
      </c>
      <c r="B857" s="215"/>
      <c r="C857" s="215"/>
      <c r="D857" s="19"/>
      <c r="E857" s="19"/>
      <c r="F857" s="19"/>
      <c r="G857" s="17"/>
      <c r="H857" s="17"/>
      <c r="I857" s="11"/>
      <c r="J857" s="11"/>
      <c r="K857" s="18"/>
      <c r="L857" s="94"/>
    </row>
    <row r="858" spans="1:12" s="12" customFormat="1" x14ac:dyDescent="0.25">
      <c r="A858" s="48">
        <v>831</v>
      </c>
      <c r="B858" s="215"/>
      <c r="C858" s="215"/>
      <c r="D858" s="19"/>
      <c r="E858" s="19"/>
      <c r="F858" s="19"/>
      <c r="G858" s="17"/>
      <c r="H858" s="17"/>
      <c r="I858" s="11"/>
      <c r="J858" s="11"/>
      <c r="K858" s="18"/>
      <c r="L858" s="94"/>
    </row>
    <row r="859" spans="1:12" s="12" customFormat="1" x14ac:dyDescent="0.25">
      <c r="A859" s="48">
        <v>832</v>
      </c>
      <c r="B859" s="215"/>
      <c r="C859" s="215"/>
      <c r="D859" s="19"/>
      <c r="E859" s="19"/>
      <c r="F859" s="19"/>
      <c r="G859" s="17"/>
      <c r="H859" s="17"/>
      <c r="I859" s="11"/>
      <c r="J859" s="11"/>
      <c r="K859" s="18"/>
      <c r="L859" s="94"/>
    </row>
    <row r="860" spans="1:12" s="12" customFormat="1" x14ac:dyDescent="0.25">
      <c r="A860" s="48">
        <v>833</v>
      </c>
      <c r="B860" s="215"/>
      <c r="C860" s="215"/>
      <c r="D860" s="19"/>
      <c r="E860" s="19"/>
      <c r="F860" s="19"/>
      <c r="G860" s="17"/>
      <c r="H860" s="17"/>
      <c r="I860" s="11"/>
      <c r="J860" s="11"/>
      <c r="K860" s="18"/>
      <c r="L860" s="94"/>
    </row>
    <row r="861" spans="1:12" s="12" customFormat="1" x14ac:dyDescent="0.25">
      <c r="A861" s="48">
        <v>834</v>
      </c>
      <c r="B861" s="215"/>
      <c r="C861" s="215"/>
      <c r="D861" s="19"/>
      <c r="E861" s="19"/>
      <c r="F861" s="19"/>
      <c r="G861" s="17"/>
      <c r="H861" s="17"/>
      <c r="I861" s="11"/>
      <c r="J861" s="11"/>
      <c r="K861" s="18"/>
      <c r="L861" s="94"/>
    </row>
    <row r="862" spans="1:12" s="12" customFormat="1" x14ac:dyDescent="0.25">
      <c r="A862" s="48">
        <v>835</v>
      </c>
      <c r="B862" s="215"/>
      <c r="C862" s="215"/>
      <c r="D862" s="19"/>
      <c r="E862" s="19"/>
      <c r="F862" s="19"/>
      <c r="G862" s="17"/>
      <c r="H862" s="17"/>
      <c r="I862" s="11"/>
      <c r="J862" s="11"/>
      <c r="K862" s="18"/>
      <c r="L862" s="94"/>
    </row>
    <row r="863" spans="1:12" s="12" customFormat="1" x14ac:dyDescent="0.25">
      <c r="A863" s="48">
        <v>836</v>
      </c>
      <c r="B863" s="215"/>
      <c r="C863" s="215"/>
      <c r="D863" s="19"/>
      <c r="E863" s="19"/>
      <c r="F863" s="19"/>
      <c r="G863" s="17"/>
      <c r="H863" s="17"/>
      <c r="I863" s="11"/>
      <c r="J863" s="11"/>
      <c r="K863" s="18"/>
      <c r="L863" s="94"/>
    </row>
    <row r="864" spans="1:12" s="12" customFormat="1" x14ac:dyDescent="0.25">
      <c r="A864" s="48">
        <v>837</v>
      </c>
      <c r="B864" s="215"/>
      <c r="C864" s="215"/>
      <c r="D864" s="19"/>
      <c r="E864" s="19"/>
      <c r="F864" s="19"/>
      <c r="G864" s="17"/>
      <c r="H864" s="17"/>
      <c r="I864" s="11"/>
      <c r="J864" s="11"/>
      <c r="K864" s="18"/>
      <c r="L864" s="94"/>
    </row>
    <row r="865" spans="1:12" s="12" customFormat="1" x14ac:dyDescent="0.25">
      <c r="A865" s="48">
        <v>838</v>
      </c>
      <c r="B865" s="215"/>
      <c r="C865" s="215"/>
      <c r="D865" s="19"/>
      <c r="E865" s="19"/>
      <c r="F865" s="19"/>
      <c r="G865" s="17"/>
      <c r="H865" s="17"/>
      <c r="I865" s="11"/>
      <c r="J865" s="11"/>
      <c r="K865" s="18"/>
      <c r="L865" s="94"/>
    </row>
    <row r="866" spans="1:12" s="12" customFormat="1" x14ac:dyDescent="0.25">
      <c r="A866" s="48">
        <v>839</v>
      </c>
      <c r="B866" s="215"/>
      <c r="C866" s="215"/>
      <c r="D866" s="19"/>
      <c r="E866" s="19"/>
      <c r="F866" s="19"/>
      <c r="G866" s="17"/>
      <c r="H866" s="17"/>
      <c r="I866" s="11"/>
      <c r="J866" s="11"/>
      <c r="K866" s="18"/>
      <c r="L866" s="94"/>
    </row>
    <row r="867" spans="1:12" s="12" customFormat="1" x14ac:dyDescent="0.25">
      <c r="A867" s="48">
        <v>840</v>
      </c>
      <c r="B867" s="215"/>
      <c r="C867" s="215"/>
      <c r="D867" s="19"/>
      <c r="E867" s="19"/>
      <c r="F867" s="19"/>
      <c r="G867" s="17"/>
      <c r="H867" s="17"/>
      <c r="I867" s="11"/>
      <c r="J867" s="11"/>
      <c r="K867" s="18"/>
      <c r="L867" s="94"/>
    </row>
    <row r="868" spans="1:12" s="12" customFormat="1" x14ac:dyDescent="0.25">
      <c r="A868" s="48">
        <v>841</v>
      </c>
      <c r="B868" s="215"/>
      <c r="C868" s="215"/>
      <c r="D868" s="19"/>
      <c r="E868" s="19"/>
      <c r="F868" s="19"/>
      <c r="G868" s="17"/>
      <c r="H868" s="17"/>
      <c r="I868" s="11"/>
      <c r="J868" s="11"/>
      <c r="K868" s="18"/>
      <c r="L868" s="94"/>
    </row>
    <row r="869" spans="1:12" s="12" customFormat="1" x14ac:dyDescent="0.25">
      <c r="A869" s="48">
        <v>842</v>
      </c>
      <c r="B869" s="215"/>
      <c r="C869" s="215"/>
      <c r="D869" s="19"/>
      <c r="E869" s="19"/>
      <c r="F869" s="19"/>
      <c r="G869" s="17"/>
      <c r="H869" s="17"/>
      <c r="I869" s="11"/>
      <c r="J869" s="11"/>
      <c r="K869" s="18"/>
      <c r="L869" s="94"/>
    </row>
    <row r="870" spans="1:12" s="12" customFormat="1" x14ac:dyDescent="0.25">
      <c r="A870" s="48">
        <v>843</v>
      </c>
      <c r="B870" s="215"/>
      <c r="C870" s="215"/>
      <c r="D870" s="19"/>
      <c r="E870" s="19"/>
      <c r="F870" s="19"/>
      <c r="G870" s="17"/>
      <c r="H870" s="17"/>
      <c r="I870" s="11"/>
      <c r="J870" s="11"/>
      <c r="K870" s="18"/>
      <c r="L870" s="94"/>
    </row>
    <row r="871" spans="1:12" s="12" customFormat="1" x14ac:dyDescent="0.25">
      <c r="A871" s="48">
        <v>844</v>
      </c>
      <c r="B871" s="215"/>
      <c r="C871" s="215"/>
      <c r="D871" s="19"/>
      <c r="E871" s="19"/>
      <c r="F871" s="19"/>
      <c r="G871" s="17"/>
      <c r="H871" s="17"/>
      <c r="I871" s="11"/>
      <c r="J871" s="11"/>
      <c r="K871" s="18"/>
      <c r="L871" s="94"/>
    </row>
    <row r="872" spans="1:12" s="12" customFormat="1" x14ac:dyDescent="0.25">
      <c r="A872" s="48">
        <v>845</v>
      </c>
      <c r="B872" s="215"/>
      <c r="C872" s="215"/>
      <c r="D872" s="19"/>
      <c r="E872" s="19"/>
      <c r="F872" s="19"/>
      <c r="G872" s="17"/>
      <c r="H872" s="17"/>
      <c r="I872" s="11"/>
      <c r="J872" s="11"/>
      <c r="K872" s="18"/>
      <c r="L872" s="94"/>
    </row>
    <row r="873" spans="1:12" s="12" customFormat="1" x14ac:dyDescent="0.25">
      <c r="A873" s="48">
        <v>846</v>
      </c>
      <c r="B873" s="215"/>
      <c r="C873" s="215"/>
      <c r="D873" s="19"/>
      <c r="E873" s="19"/>
      <c r="F873" s="19"/>
      <c r="G873" s="17"/>
      <c r="H873" s="17"/>
      <c r="I873" s="11"/>
      <c r="J873" s="11"/>
      <c r="K873" s="18"/>
      <c r="L873" s="94"/>
    </row>
    <row r="874" spans="1:12" s="12" customFormat="1" x14ac:dyDescent="0.25">
      <c r="A874" s="48">
        <v>847</v>
      </c>
      <c r="B874" s="215"/>
      <c r="C874" s="215"/>
      <c r="D874" s="19"/>
      <c r="E874" s="19"/>
      <c r="F874" s="19"/>
      <c r="G874" s="17"/>
      <c r="H874" s="17"/>
      <c r="I874" s="11"/>
      <c r="J874" s="11"/>
      <c r="K874" s="18"/>
      <c r="L874" s="94"/>
    </row>
    <row r="875" spans="1:12" s="12" customFormat="1" x14ac:dyDescent="0.25">
      <c r="A875" s="48">
        <v>848</v>
      </c>
      <c r="B875" s="215"/>
      <c r="C875" s="215"/>
      <c r="D875" s="19"/>
      <c r="E875" s="19"/>
      <c r="F875" s="19"/>
      <c r="G875" s="17"/>
      <c r="H875" s="17"/>
      <c r="I875" s="11"/>
      <c r="J875" s="11"/>
      <c r="K875" s="18"/>
      <c r="L875" s="94"/>
    </row>
    <row r="876" spans="1:12" s="12" customFormat="1" x14ac:dyDescent="0.25">
      <c r="A876" s="48">
        <v>849</v>
      </c>
      <c r="B876" s="215"/>
      <c r="C876" s="215"/>
      <c r="D876" s="19"/>
      <c r="E876" s="19"/>
      <c r="F876" s="19"/>
      <c r="G876" s="17"/>
      <c r="H876" s="17"/>
      <c r="I876" s="11"/>
      <c r="J876" s="11"/>
      <c r="K876" s="18"/>
      <c r="L876" s="94"/>
    </row>
    <row r="877" spans="1:12" s="12" customFormat="1" x14ac:dyDescent="0.25">
      <c r="A877" s="48">
        <v>850</v>
      </c>
      <c r="B877" s="215"/>
      <c r="C877" s="215"/>
      <c r="D877" s="19"/>
      <c r="E877" s="19"/>
      <c r="F877" s="19"/>
      <c r="G877" s="17"/>
      <c r="H877" s="17"/>
      <c r="I877" s="11"/>
      <c r="J877" s="11"/>
      <c r="K877" s="18"/>
      <c r="L877" s="94"/>
    </row>
    <row r="878" spans="1:12" s="12" customFormat="1" x14ac:dyDescent="0.25">
      <c r="A878" s="48">
        <v>851</v>
      </c>
      <c r="B878" s="215"/>
      <c r="C878" s="215"/>
      <c r="D878" s="19"/>
      <c r="E878" s="19"/>
      <c r="F878" s="19"/>
      <c r="G878" s="17"/>
      <c r="H878" s="17"/>
      <c r="I878" s="11"/>
      <c r="J878" s="11"/>
      <c r="K878" s="18"/>
      <c r="L878" s="94"/>
    </row>
    <row r="879" spans="1:12" s="12" customFormat="1" x14ac:dyDescent="0.25">
      <c r="A879" s="48">
        <v>852</v>
      </c>
      <c r="B879" s="215"/>
      <c r="C879" s="215"/>
      <c r="D879" s="19"/>
      <c r="E879" s="19"/>
      <c r="F879" s="19"/>
      <c r="G879" s="17"/>
      <c r="H879" s="17"/>
      <c r="I879" s="11"/>
      <c r="J879" s="11"/>
      <c r="K879" s="18"/>
      <c r="L879" s="94"/>
    </row>
    <row r="880" spans="1:12" s="12" customFormat="1" x14ac:dyDescent="0.25">
      <c r="A880" s="48">
        <v>853</v>
      </c>
      <c r="B880" s="215"/>
      <c r="C880" s="215"/>
      <c r="D880" s="19"/>
      <c r="E880" s="19"/>
      <c r="F880" s="19"/>
      <c r="G880" s="17"/>
      <c r="H880" s="17"/>
      <c r="I880" s="11"/>
      <c r="J880" s="11"/>
      <c r="K880" s="18"/>
      <c r="L880" s="94"/>
    </row>
    <row r="881" spans="1:12" s="12" customFormat="1" x14ac:dyDescent="0.25">
      <c r="A881" s="48">
        <v>854</v>
      </c>
      <c r="B881" s="215"/>
      <c r="C881" s="215"/>
      <c r="D881" s="19"/>
      <c r="E881" s="19"/>
      <c r="F881" s="19"/>
      <c r="G881" s="17"/>
      <c r="H881" s="17"/>
      <c r="I881" s="11"/>
      <c r="J881" s="11"/>
      <c r="K881" s="18"/>
      <c r="L881" s="94"/>
    </row>
    <row r="882" spans="1:12" s="12" customFormat="1" x14ac:dyDescent="0.25">
      <c r="A882" s="48">
        <v>855</v>
      </c>
      <c r="B882" s="215"/>
      <c r="C882" s="215"/>
      <c r="D882" s="19"/>
      <c r="E882" s="19"/>
      <c r="F882" s="19"/>
      <c r="G882" s="17"/>
      <c r="H882" s="17"/>
      <c r="I882" s="11"/>
      <c r="J882" s="11"/>
      <c r="K882" s="18"/>
      <c r="L882" s="94"/>
    </row>
    <row r="883" spans="1:12" s="12" customFormat="1" x14ac:dyDescent="0.25">
      <c r="A883" s="48">
        <v>856</v>
      </c>
      <c r="B883" s="215"/>
      <c r="C883" s="215"/>
      <c r="D883" s="19"/>
      <c r="E883" s="19"/>
      <c r="F883" s="19"/>
      <c r="G883" s="17"/>
      <c r="H883" s="17"/>
      <c r="I883" s="11"/>
      <c r="J883" s="11"/>
      <c r="K883" s="18"/>
      <c r="L883" s="94"/>
    </row>
    <row r="884" spans="1:12" s="12" customFormat="1" x14ac:dyDescent="0.25">
      <c r="A884" s="48">
        <v>857</v>
      </c>
      <c r="B884" s="215"/>
      <c r="C884" s="215"/>
      <c r="D884" s="19"/>
      <c r="E884" s="19"/>
      <c r="F884" s="19"/>
      <c r="G884" s="17"/>
      <c r="H884" s="17"/>
      <c r="I884" s="11"/>
      <c r="J884" s="11"/>
      <c r="K884" s="18"/>
      <c r="L884" s="94"/>
    </row>
    <row r="885" spans="1:12" s="12" customFormat="1" x14ac:dyDescent="0.25">
      <c r="A885" s="48">
        <v>858</v>
      </c>
      <c r="B885" s="215"/>
      <c r="C885" s="215"/>
      <c r="D885" s="19"/>
      <c r="E885" s="19"/>
      <c r="F885" s="19"/>
      <c r="G885" s="17"/>
      <c r="H885" s="17"/>
      <c r="I885" s="11"/>
      <c r="J885" s="11"/>
      <c r="K885" s="18"/>
      <c r="L885" s="94"/>
    </row>
    <row r="886" spans="1:12" s="12" customFormat="1" x14ac:dyDescent="0.25">
      <c r="A886" s="48">
        <v>859</v>
      </c>
      <c r="B886" s="215"/>
      <c r="C886" s="215"/>
      <c r="D886" s="19"/>
      <c r="E886" s="19"/>
      <c r="F886" s="19"/>
      <c r="G886" s="17"/>
      <c r="H886" s="17"/>
      <c r="I886" s="11"/>
      <c r="J886" s="11"/>
      <c r="K886" s="18"/>
      <c r="L886" s="94"/>
    </row>
    <row r="887" spans="1:12" s="12" customFormat="1" x14ac:dyDescent="0.25">
      <c r="A887" s="48">
        <v>860</v>
      </c>
      <c r="B887" s="215"/>
      <c r="C887" s="215"/>
      <c r="D887" s="19"/>
      <c r="E887" s="19"/>
      <c r="F887" s="19"/>
      <c r="G887" s="17"/>
      <c r="H887" s="17"/>
      <c r="I887" s="11"/>
      <c r="J887" s="11"/>
      <c r="K887" s="18"/>
      <c r="L887" s="94"/>
    </row>
    <row r="888" spans="1:12" s="12" customFormat="1" x14ac:dyDescent="0.25">
      <c r="A888" s="48">
        <v>861</v>
      </c>
      <c r="B888" s="215"/>
      <c r="C888" s="215"/>
      <c r="D888" s="19"/>
      <c r="E888" s="19"/>
      <c r="F888" s="19"/>
      <c r="G888" s="17"/>
      <c r="H888" s="17"/>
      <c r="I888" s="11"/>
      <c r="J888" s="11"/>
      <c r="K888" s="18"/>
      <c r="L888" s="94"/>
    </row>
    <row r="889" spans="1:12" s="12" customFormat="1" x14ac:dyDescent="0.25">
      <c r="A889" s="48">
        <v>862</v>
      </c>
      <c r="B889" s="215"/>
      <c r="C889" s="215"/>
      <c r="D889" s="19"/>
      <c r="E889" s="19"/>
      <c r="F889" s="19"/>
      <c r="G889" s="17"/>
      <c r="H889" s="17"/>
      <c r="I889" s="11"/>
      <c r="J889" s="11"/>
      <c r="K889" s="18"/>
      <c r="L889" s="94"/>
    </row>
    <row r="890" spans="1:12" s="12" customFormat="1" x14ac:dyDescent="0.25">
      <c r="A890" s="48">
        <v>863</v>
      </c>
      <c r="B890" s="215"/>
      <c r="C890" s="215"/>
      <c r="D890" s="19"/>
      <c r="E890" s="19"/>
      <c r="F890" s="19"/>
      <c r="G890" s="17"/>
      <c r="H890" s="17"/>
      <c r="I890" s="11"/>
      <c r="J890" s="11"/>
      <c r="K890" s="18"/>
      <c r="L890" s="94"/>
    </row>
    <row r="891" spans="1:12" s="12" customFormat="1" x14ac:dyDescent="0.25">
      <c r="A891" s="48">
        <v>864</v>
      </c>
      <c r="B891" s="215"/>
      <c r="C891" s="215"/>
      <c r="D891" s="19"/>
      <c r="E891" s="19"/>
      <c r="F891" s="19"/>
      <c r="G891" s="17"/>
      <c r="H891" s="17"/>
      <c r="I891" s="11"/>
      <c r="J891" s="11"/>
      <c r="K891" s="18"/>
      <c r="L891" s="94"/>
    </row>
    <row r="892" spans="1:12" s="12" customFormat="1" x14ac:dyDescent="0.25">
      <c r="A892" s="48">
        <v>865</v>
      </c>
      <c r="B892" s="215"/>
      <c r="C892" s="215"/>
      <c r="D892" s="19"/>
      <c r="E892" s="19"/>
      <c r="F892" s="19"/>
      <c r="G892" s="17"/>
      <c r="H892" s="17"/>
      <c r="I892" s="11"/>
      <c r="J892" s="11"/>
      <c r="K892" s="18"/>
      <c r="L892" s="94"/>
    </row>
    <row r="893" spans="1:12" s="12" customFormat="1" x14ac:dyDescent="0.25">
      <c r="A893" s="48">
        <v>866</v>
      </c>
      <c r="B893" s="215"/>
      <c r="C893" s="215"/>
      <c r="D893" s="19"/>
      <c r="E893" s="19"/>
      <c r="F893" s="19"/>
      <c r="G893" s="17"/>
      <c r="H893" s="17"/>
      <c r="I893" s="11"/>
      <c r="J893" s="11"/>
      <c r="K893" s="18"/>
      <c r="L893" s="94"/>
    </row>
    <row r="894" spans="1:12" s="12" customFormat="1" x14ac:dyDescent="0.25">
      <c r="A894" s="48">
        <v>867</v>
      </c>
      <c r="B894" s="215"/>
      <c r="C894" s="215"/>
      <c r="D894" s="19"/>
      <c r="E894" s="19"/>
      <c r="F894" s="19"/>
      <c r="G894" s="17"/>
      <c r="H894" s="17"/>
      <c r="I894" s="11"/>
      <c r="J894" s="11"/>
      <c r="K894" s="18"/>
      <c r="L894" s="94"/>
    </row>
    <row r="895" spans="1:12" s="12" customFormat="1" x14ac:dyDescent="0.25">
      <c r="A895" s="48">
        <v>868</v>
      </c>
      <c r="B895" s="215"/>
      <c r="C895" s="215"/>
      <c r="D895" s="19"/>
      <c r="E895" s="19"/>
      <c r="F895" s="19"/>
      <c r="G895" s="17"/>
      <c r="H895" s="17"/>
      <c r="I895" s="11"/>
      <c r="J895" s="11"/>
      <c r="K895" s="18"/>
      <c r="L895" s="94"/>
    </row>
    <row r="896" spans="1:12" s="12" customFormat="1" x14ac:dyDescent="0.25">
      <c r="A896" s="48">
        <v>869</v>
      </c>
      <c r="B896" s="215"/>
      <c r="C896" s="215"/>
      <c r="D896" s="19"/>
      <c r="E896" s="19"/>
      <c r="F896" s="19"/>
      <c r="G896" s="17"/>
      <c r="H896" s="17"/>
      <c r="I896" s="11"/>
      <c r="J896" s="11"/>
      <c r="K896" s="18"/>
      <c r="L896" s="94"/>
    </row>
    <row r="897" spans="1:12" s="12" customFormat="1" x14ac:dyDescent="0.25">
      <c r="A897" s="48">
        <v>870</v>
      </c>
      <c r="B897" s="215"/>
      <c r="C897" s="215"/>
      <c r="D897" s="19"/>
      <c r="E897" s="19"/>
      <c r="F897" s="19"/>
      <c r="G897" s="17"/>
      <c r="H897" s="17"/>
      <c r="I897" s="11"/>
      <c r="J897" s="11"/>
      <c r="K897" s="18"/>
      <c r="L897" s="94"/>
    </row>
    <row r="898" spans="1:12" s="12" customFormat="1" x14ac:dyDescent="0.25">
      <c r="A898" s="48">
        <v>871</v>
      </c>
      <c r="B898" s="215"/>
      <c r="C898" s="215"/>
      <c r="D898" s="19"/>
      <c r="E898" s="19"/>
      <c r="F898" s="19"/>
      <c r="G898" s="17"/>
      <c r="H898" s="17"/>
      <c r="I898" s="11"/>
      <c r="J898" s="11"/>
      <c r="K898" s="18"/>
      <c r="L898" s="94"/>
    </row>
    <row r="899" spans="1:12" s="12" customFormat="1" x14ac:dyDescent="0.25">
      <c r="A899" s="48">
        <v>872</v>
      </c>
      <c r="B899" s="215"/>
      <c r="C899" s="215"/>
      <c r="D899" s="19"/>
      <c r="E899" s="19"/>
      <c r="F899" s="19"/>
      <c r="G899" s="17"/>
      <c r="H899" s="17"/>
      <c r="I899" s="11"/>
      <c r="J899" s="11"/>
      <c r="K899" s="18"/>
      <c r="L899" s="94"/>
    </row>
    <row r="900" spans="1:12" s="12" customFormat="1" x14ac:dyDescent="0.25">
      <c r="A900" s="48">
        <v>873</v>
      </c>
      <c r="B900" s="215"/>
      <c r="C900" s="215"/>
      <c r="D900" s="19"/>
      <c r="E900" s="19"/>
      <c r="F900" s="19"/>
      <c r="G900" s="17"/>
      <c r="H900" s="17"/>
      <c r="I900" s="11"/>
      <c r="J900" s="11"/>
      <c r="K900" s="18"/>
      <c r="L900" s="94"/>
    </row>
    <row r="901" spans="1:12" s="12" customFormat="1" x14ac:dyDescent="0.25">
      <c r="A901" s="48">
        <v>874</v>
      </c>
      <c r="B901" s="215"/>
      <c r="C901" s="215"/>
      <c r="D901" s="19"/>
      <c r="E901" s="19"/>
      <c r="F901" s="19"/>
      <c r="G901" s="17"/>
      <c r="H901" s="17"/>
      <c r="I901" s="11"/>
      <c r="J901" s="11"/>
      <c r="K901" s="18"/>
      <c r="L901" s="94"/>
    </row>
    <row r="902" spans="1:12" s="12" customFormat="1" x14ac:dyDescent="0.25">
      <c r="A902" s="48">
        <v>875</v>
      </c>
      <c r="B902" s="215"/>
      <c r="C902" s="215"/>
      <c r="D902" s="19"/>
      <c r="E902" s="19"/>
      <c r="F902" s="19"/>
      <c r="G902" s="17"/>
      <c r="H902" s="17"/>
      <c r="I902" s="11"/>
      <c r="J902" s="11"/>
      <c r="K902" s="18"/>
      <c r="L902" s="94"/>
    </row>
    <row r="903" spans="1:12" s="12" customFormat="1" x14ac:dyDescent="0.25">
      <c r="A903" s="48">
        <v>876</v>
      </c>
      <c r="B903" s="215"/>
      <c r="C903" s="215"/>
      <c r="D903" s="19"/>
      <c r="E903" s="19"/>
      <c r="F903" s="19"/>
      <c r="G903" s="17"/>
      <c r="H903" s="17"/>
      <c r="I903" s="11"/>
      <c r="J903" s="11"/>
      <c r="K903" s="18"/>
      <c r="L903" s="94"/>
    </row>
    <row r="904" spans="1:12" s="12" customFormat="1" x14ac:dyDescent="0.25">
      <c r="A904" s="48">
        <v>877</v>
      </c>
      <c r="B904" s="215"/>
      <c r="C904" s="215"/>
      <c r="D904" s="19"/>
      <c r="E904" s="19"/>
      <c r="F904" s="19"/>
      <c r="G904" s="17"/>
      <c r="H904" s="17"/>
      <c r="I904" s="11"/>
      <c r="J904" s="11"/>
      <c r="K904" s="18"/>
      <c r="L904" s="94"/>
    </row>
    <row r="905" spans="1:12" s="12" customFormat="1" x14ac:dyDescent="0.25">
      <c r="A905" s="48">
        <v>878</v>
      </c>
      <c r="B905" s="215"/>
      <c r="C905" s="215"/>
      <c r="D905" s="19"/>
      <c r="E905" s="19"/>
      <c r="F905" s="19"/>
      <c r="G905" s="17"/>
      <c r="H905" s="17"/>
      <c r="I905" s="11"/>
      <c r="J905" s="11"/>
      <c r="K905" s="18"/>
      <c r="L905" s="94"/>
    </row>
    <row r="906" spans="1:12" s="12" customFormat="1" x14ac:dyDescent="0.25">
      <c r="A906" s="48">
        <v>879</v>
      </c>
      <c r="B906" s="215"/>
      <c r="C906" s="215"/>
      <c r="D906" s="19"/>
      <c r="E906" s="19"/>
      <c r="F906" s="19"/>
      <c r="G906" s="17"/>
      <c r="H906" s="17"/>
      <c r="I906" s="11"/>
      <c r="J906" s="11"/>
      <c r="K906" s="18"/>
      <c r="L906" s="94"/>
    </row>
    <row r="907" spans="1:12" s="12" customFormat="1" x14ac:dyDescent="0.25">
      <c r="A907" s="48">
        <v>880</v>
      </c>
      <c r="B907" s="215"/>
      <c r="C907" s="215"/>
      <c r="D907" s="19"/>
      <c r="E907" s="19"/>
      <c r="F907" s="19"/>
      <c r="G907" s="17"/>
      <c r="H907" s="17"/>
      <c r="I907" s="11"/>
      <c r="J907" s="11"/>
      <c r="K907" s="18"/>
      <c r="L907" s="94"/>
    </row>
    <row r="908" spans="1:12" s="12" customFormat="1" x14ac:dyDescent="0.25">
      <c r="A908" s="48">
        <v>881</v>
      </c>
      <c r="B908" s="215"/>
      <c r="C908" s="215"/>
      <c r="D908" s="19"/>
      <c r="E908" s="19"/>
      <c r="F908" s="19"/>
      <c r="G908" s="17"/>
      <c r="H908" s="17"/>
      <c r="I908" s="11"/>
      <c r="J908" s="11"/>
      <c r="K908" s="18"/>
      <c r="L908" s="94"/>
    </row>
    <row r="909" spans="1:12" s="12" customFormat="1" x14ac:dyDescent="0.25">
      <c r="A909" s="48">
        <v>882</v>
      </c>
      <c r="B909" s="215"/>
      <c r="C909" s="215"/>
      <c r="D909" s="19"/>
      <c r="E909" s="19"/>
      <c r="F909" s="19"/>
      <c r="G909" s="17"/>
      <c r="H909" s="17"/>
      <c r="I909" s="11"/>
      <c r="J909" s="11"/>
      <c r="K909" s="18"/>
      <c r="L909" s="94"/>
    </row>
    <row r="910" spans="1:12" s="12" customFormat="1" x14ac:dyDescent="0.25">
      <c r="A910" s="48">
        <v>883</v>
      </c>
      <c r="B910" s="215"/>
      <c r="C910" s="215"/>
      <c r="D910" s="19"/>
      <c r="E910" s="19"/>
      <c r="F910" s="19"/>
      <c r="G910" s="17"/>
      <c r="H910" s="17"/>
      <c r="I910" s="11"/>
      <c r="J910" s="11"/>
      <c r="K910" s="18"/>
      <c r="L910" s="94"/>
    </row>
    <row r="911" spans="1:12" s="12" customFormat="1" x14ac:dyDescent="0.25">
      <c r="A911" s="48">
        <v>884</v>
      </c>
      <c r="B911" s="215"/>
      <c r="C911" s="215"/>
      <c r="D911" s="19"/>
      <c r="E911" s="19"/>
      <c r="F911" s="19"/>
      <c r="G911" s="17"/>
      <c r="H911" s="17"/>
      <c r="I911" s="11"/>
      <c r="J911" s="11"/>
      <c r="K911" s="18"/>
      <c r="L911" s="94"/>
    </row>
    <row r="912" spans="1:12" s="12" customFormat="1" x14ac:dyDescent="0.25">
      <c r="A912" s="48">
        <v>885</v>
      </c>
      <c r="B912" s="215"/>
      <c r="C912" s="215"/>
      <c r="D912" s="19"/>
      <c r="E912" s="19"/>
      <c r="F912" s="19"/>
      <c r="G912" s="17"/>
      <c r="H912" s="17"/>
      <c r="I912" s="11"/>
      <c r="J912" s="11"/>
      <c r="K912" s="18"/>
      <c r="L912" s="94"/>
    </row>
    <row r="913" spans="1:12" s="12" customFormat="1" x14ac:dyDescent="0.25">
      <c r="A913" s="48">
        <v>886</v>
      </c>
      <c r="B913" s="215"/>
      <c r="C913" s="215"/>
      <c r="D913" s="19"/>
      <c r="E913" s="19"/>
      <c r="F913" s="19"/>
      <c r="G913" s="17"/>
      <c r="H913" s="17"/>
      <c r="I913" s="11"/>
      <c r="J913" s="11"/>
      <c r="K913" s="18"/>
      <c r="L913" s="94"/>
    </row>
    <row r="914" spans="1:12" s="12" customFormat="1" x14ac:dyDescent="0.25">
      <c r="A914" s="48">
        <v>887</v>
      </c>
      <c r="B914" s="215"/>
      <c r="C914" s="215"/>
      <c r="D914" s="19"/>
      <c r="E914" s="19"/>
      <c r="F914" s="19"/>
      <c r="G914" s="17"/>
      <c r="H914" s="17"/>
      <c r="I914" s="11"/>
      <c r="J914" s="11"/>
      <c r="K914" s="18"/>
      <c r="L914" s="94"/>
    </row>
    <row r="915" spans="1:12" s="12" customFormat="1" x14ac:dyDescent="0.25">
      <c r="A915" s="48">
        <v>888</v>
      </c>
      <c r="B915" s="215"/>
      <c r="C915" s="215"/>
      <c r="D915" s="19"/>
      <c r="E915" s="19"/>
      <c r="F915" s="19"/>
      <c r="G915" s="17"/>
      <c r="H915" s="17"/>
      <c r="I915" s="11"/>
      <c r="J915" s="11"/>
      <c r="K915" s="18"/>
      <c r="L915" s="94"/>
    </row>
    <row r="916" spans="1:12" s="12" customFormat="1" x14ac:dyDescent="0.25">
      <c r="A916" s="48">
        <v>889</v>
      </c>
      <c r="B916" s="215"/>
      <c r="C916" s="215"/>
      <c r="D916" s="19"/>
      <c r="E916" s="19"/>
      <c r="F916" s="19"/>
      <c r="G916" s="17"/>
      <c r="H916" s="17"/>
      <c r="I916" s="11"/>
      <c r="J916" s="11"/>
      <c r="K916" s="18"/>
      <c r="L916" s="94"/>
    </row>
    <row r="917" spans="1:12" s="12" customFormat="1" x14ac:dyDescent="0.25">
      <c r="A917" s="48">
        <v>890</v>
      </c>
      <c r="B917" s="215"/>
      <c r="C917" s="215"/>
      <c r="D917" s="19"/>
      <c r="E917" s="19"/>
      <c r="F917" s="19"/>
      <c r="G917" s="17"/>
      <c r="H917" s="17"/>
      <c r="I917" s="11"/>
      <c r="J917" s="11"/>
      <c r="K917" s="18"/>
      <c r="L917" s="94"/>
    </row>
    <row r="918" spans="1:12" s="12" customFormat="1" x14ac:dyDescent="0.25">
      <c r="A918" s="48">
        <v>891</v>
      </c>
      <c r="B918" s="215"/>
      <c r="C918" s="215"/>
      <c r="D918" s="19"/>
      <c r="E918" s="19"/>
      <c r="F918" s="19"/>
      <c r="G918" s="17"/>
      <c r="H918" s="17"/>
      <c r="I918" s="11"/>
      <c r="J918" s="11"/>
      <c r="K918" s="18"/>
      <c r="L918" s="94"/>
    </row>
    <row r="919" spans="1:12" s="12" customFormat="1" x14ac:dyDescent="0.25">
      <c r="A919" s="48">
        <v>892</v>
      </c>
      <c r="B919" s="215"/>
      <c r="C919" s="215"/>
      <c r="D919" s="19"/>
      <c r="E919" s="19"/>
      <c r="F919" s="19"/>
      <c r="G919" s="17"/>
      <c r="H919" s="17"/>
      <c r="I919" s="11"/>
      <c r="J919" s="11"/>
      <c r="K919" s="18"/>
      <c r="L919" s="94"/>
    </row>
    <row r="920" spans="1:12" s="12" customFormat="1" x14ac:dyDescent="0.25">
      <c r="A920" s="48">
        <v>893</v>
      </c>
      <c r="B920" s="215"/>
      <c r="C920" s="215"/>
      <c r="D920" s="19"/>
      <c r="E920" s="19"/>
      <c r="F920" s="19"/>
      <c r="G920" s="17"/>
      <c r="H920" s="17"/>
      <c r="I920" s="11"/>
      <c r="J920" s="11"/>
      <c r="K920" s="18"/>
      <c r="L920" s="94"/>
    </row>
    <row r="921" spans="1:12" s="12" customFormat="1" x14ac:dyDescent="0.25">
      <c r="A921" s="48">
        <v>894</v>
      </c>
      <c r="B921" s="215"/>
      <c r="C921" s="215"/>
      <c r="D921" s="19"/>
      <c r="E921" s="19"/>
      <c r="F921" s="19"/>
      <c r="G921" s="17"/>
      <c r="H921" s="17"/>
      <c r="I921" s="11"/>
      <c r="J921" s="11"/>
      <c r="K921" s="18"/>
      <c r="L921" s="94"/>
    </row>
    <row r="922" spans="1:12" s="12" customFormat="1" x14ac:dyDescent="0.25">
      <c r="A922" s="48">
        <v>895</v>
      </c>
      <c r="B922" s="215"/>
      <c r="C922" s="215"/>
      <c r="D922" s="19"/>
      <c r="E922" s="19"/>
      <c r="F922" s="19"/>
      <c r="G922" s="17"/>
      <c r="H922" s="17"/>
      <c r="I922" s="11"/>
      <c r="J922" s="11"/>
      <c r="K922" s="18"/>
      <c r="L922" s="94"/>
    </row>
    <row r="923" spans="1:12" s="12" customFormat="1" x14ac:dyDescent="0.25">
      <c r="A923" s="48">
        <v>896</v>
      </c>
      <c r="B923" s="215"/>
      <c r="C923" s="215"/>
      <c r="D923" s="19"/>
      <c r="E923" s="19"/>
      <c r="F923" s="19"/>
      <c r="G923" s="17"/>
      <c r="H923" s="17"/>
      <c r="I923" s="11"/>
      <c r="J923" s="11"/>
      <c r="K923" s="18"/>
      <c r="L923" s="94"/>
    </row>
    <row r="924" spans="1:12" s="12" customFormat="1" x14ac:dyDescent="0.25">
      <c r="A924" s="48">
        <v>897</v>
      </c>
      <c r="B924" s="215"/>
      <c r="C924" s="215"/>
      <c r="D924" s="19"/>
      <c r="E924" s="19"/>
      <c r="F924" s="19"/>
      <c r="G924" s="17"/>
      <c r="H924" s="17"/>
      <c r="I924" s="11"/>
      <c r="J924" s="11"/>
      <c r="K924" s="18"/>
      <c r="L924" s="94"/>
    </row>
    <row r="925" spans="1:12" s="12" customFormat="1" x14ac:dyDescent="0.25">
      <c r="A925" s="48">
        <v>898</v>
      </c>
      <c r="B925" s="215"/>
      <c r="C925" s="215"/>
      <c r="D925" s="19"/>
      <c r="E925" s="19"/>
      <c r="F925" s="19"/>
      <c r="G925" s="17"/>
      <c r="H925" s="17"/>
      <c r="I925" s="11"/>
      <c r="J925" s="11"/>
      <c r="K925" s="18"/>
      <c r="L925" s="94"/>
    </row>
    <row r="926" spans="1:12" s="12" customFormat="1" x14ac:dyDescent="0.25">
      <c r="A926" s="48">
        <v>899</v>
      </c>
      <c r="B926" s="215"/>
      <c r="C926" s="215"/>
      <c r="D926" s="19"/>
      <c r="E926" s="19"/>
      <c r="F926" s="19"/>
      <c r="G926" s="17"/>
      <c r="H926" s="17"/>
      <c r="I926" s="11"/>
      <c r="J926" s="11"/>
      <c r="K926" s="18"/>
      <c r="L926" s="94"/>
    </row>
    <row r="927" spans="1:12" s="12" customFormat="1" x14ac:dyDescent="0.25">
      <c r="A927" s="48">
        <v>900</v>
      </c>
      <c r="B927" s="215"/>
      <c r="C927" s="215"/>
      <c r="D927" s="19"/>
      <c r="E927" s="19"/>
      <c r="F927" s="19"/>
      <c r="G927" s="17"/>
      <c r="H927" s="17"/>
      <c r="I927" s="11"/>
      <c r="J927" s="11"/>
      <c r="K927" s="18"/>
      <c r="L927" s="94"/>
    </row>
    <row r="928" spans="1:12" s="12" customFormat="1" x14ac:dyDescent="0.25">
      <c r="A928" s="48">
        <v>901</v>
      </c>
      <c r="B928" s="215"/>
      <c r="C928" s="215"/>
      <c r="D928" s="19"/>
      <c r="E928" s="19"/>
      <c r="F928" s="19"/>
      <c r="G928" s="17"/>
      <c r="H928" s="17"/>
      <c r="I928" s="11"/>
      <c r="J928" s="11"/>
      <c r="K928" s="18"/>
      <c r="L928" s="94"/>
    </row>
    <row r="929" spans="1:12" s="12" customFormat="1" x14ac:dyDescent="0.25">
      <c r="A929" s="48">
        <v>902</v>
      </c>
      <c r="B929" s="215"/>
      <c r="C929" s="215"/>
      <c r="D929" s="19"/>
      <c r="E929" s="19"/>
      <c r="F929" s="19"/>
      <c r="G929" s="17"/>
      <c r="H929" s="17"/>
      <c r="I929" s="11"/>
      <c r="J929" s="11"/>
      <c r="K929" s="18"/>
      <c r="L929" s="94"/>
    </row>
    <row r="930" spans="1:12" s="12" customFormat="1" x14ac:dyDescent="0.25">
      <c r="A930" s="48">
        <v>903</v>
      </c>
      <c r="B930" s="215"/>
      <c r="C930" s="215"/>
      <c r="D930" s="19"/>
      <c r="E930" s="19"/>
      <c r="F930" s="19"/>
      <c r="G930" s="17"/>
      <c r="H930" s="17"/>
      <c r="I930" s="11"/>
      <c r="J930" s="11"/>
      <c r="K930" s="18"/>
      <c r="L930" s="94"/>
    </row>
    <row r="931" spans="1:12" s="12" customFormat="1" x14ac:dyDescent="0.25">
      <c r="A931" s="48">
        <v>904</v>
      </c>
      <c r="B931" s="215"/>
      <c r="C931" s="215"/>
      <c r="D931" s="19"/>
      <c r="E931" s="19"/>
      <c r="F931" s="19"/>
      <c r="G931" s="17"/>
      <c r="H931" s="17"/>
      <c r="I931" s="11"/>
      <c r="J931" s="11"/>
      <c r="K931" s="18"/>
      <c r="L931" s="94"/>
    </row>
    <row r="932" spans="1:12" s="12" customFormat="1" x14ac:dyDescent="0.25">
      <c r="A932" s="48">
        <v>905</v>
      </c>
      <c r="B932" s="215"/>
      <c r="C932" s="215"/>
      <c r="D932" s="19"/>
      <c r="E932" s="19"/>
      <c r="F932" s="19"/>
      <c r="G932" s="17"/>
      <c r="H932" s="17"/>
      <c r="I932" s="11"/>
      <c r="J932" s="11"/>
      <c r="K932" s="18"/>
      <c r="L932" s="94"/>
    </row>
    <row r="933" spans="1:12" s="12" customFormat="1" x14ac:dyDescent="0.25">
      <c r="A933" s="48">
        <v>906</v>
      </c>
      <c r="B933" s="215"/>
      <c r="C933" s="215"/>
      <c r="D933" s="19"/>
      <c r="E933" s="19"/>
      <c r="F933" s="19"/>
      <c r="G933" s="17"/>
      <c r="H933" s="17"/>
      <c r="I933" s="11"/>
      <c r="J933" s="11"/>
      <c r="K933" s="18"/>
      <c r="L933" s="94"/>
    </row>
    <row r="934" spans="1:12" s="12" customFormat="1" x14ac:dyDescent="0.25">
      <c r="A934" s="48">
        <v>907</v>
      </c>
      <c r="B934" s="215"/>
      <c r="C934" s="215"/>
      <c r="D934" s="19"/>
      <c r="E934" s="19"/>
      <c r="F934" s="19"/>
      <c r="G934" s="17"/>
      <c r="H934" s="17"/>
      <c r="I934" s="11"/>
      <c r="J934" s="11"/>
      <c r="K934" s="18"/>
      <c r="L934" s="94"/>
    </row>
    <row r="935" spans="1:12" s="12" customFormat="1" x14ac:dyDescent="0.25">
      <c r="A935" s="48">
        <v>908</v>
      </c>
      <c r="B935" s="215"/>
      <c r="C935" s="215"/>
      <c r="D935" s="19"/>
      <c r="E935" s="19"/>
      <c r="F935" s="19"/>
      <c r="G935" s="17"/>
      <c r="H935" s="17"/>
      <c r="I935" s="11"/>
      <c r="J935" s="11"/>
      <c r="K935" s="18"/>
      <c r="L935" s="94"/>
    </row>
    <row r="936" spans="1:12" s="12" customFormat="1" x14ac:dyDescent="0.25">
      <c r="A936" s="48">
        <v>909</v>
      </c>
      <c r="B936" s="215"/>
      <c r="C936" s="215"/>
      <c r="D936" s="19"/>
      <c r="E936" s="19"/>
      <c r="F936" s="19"/>
      <c r="G936" s="17"/>
      <c r="H936" s="17"/>
      <c r="I936" s="11"/>
      <c r="J936" s="11"/>
      <c r="K936" s="18"/>
      <c r="L936" s="94"/>
    </row>
    <row r="937" spans="1:12" s="12" customFormat="1" x14ac:dyDescent="0.25">
      <c r="A937" s="48">
        <v>910</v>
      </c>
      <c r="B937" s="215"/>
      <c r="C937" s="215"/>
      <c r="D937" s="19"/>
      <c r="E937" s="19"/>
      <c r="F937" s="19"/>
      <c r="G937" s="17"/>
      <c r="H937" s="17"/>
      <c r="I937" s="11"/>
      <c r="J937" s="11"/>
      <c r="K937" s="18"/>
      <c r="L937" s="94"/>
    </row>
    <row r="938" spans="1:12" s="12" customFormat="1" x14ac:dyDescent="0.25">
      <c r="A938" s="48">
        <v>911</v>
      </c>
      <c r="B938" s="215"/>
      <c r="C938" s="215"/>
      <c r="D938" s="19"/>
      <c r="E938" s="19"/>
      <c r="F938" s="19"/>
      <c r="G938" s="17"/>
      <c r="H938" s="17"/>
      <c r="I938" s="11"/>
      <c r="J938" s="11"/>
      <c r="K938" s="18"/>
      <c r="L938" s="94"/>
    </row>
    <row r="939" spans="1:12" s="12" customFormat="1" x14ac:dyDescent="0.25">
      <c r="A939" s="48">
        <v>912</v>
      </c>
      <c r="B939" s="215"/>
      <c r="C939" s="215"/>
      <c r="D939" s="19"/>
      <c r="E939" s="19"/>
      <c r="F939" s="19"/>
      <c r="G939" s="17"/>
      <c r="H939" s="17"/>
      <c r="I939" s="11"/>
      <c r="J939" s="11"/>
      <c r="K939" s="18"/>
      <c r="L939" s="94"/>
    </row>
    <row r="940" spans="1:12" s="12" customFormat="1" x14ac:dyDescent="0.25">
      <c r="A940" s="48">
        <v>913</v>
      </c>
      <c r="B940" s="215"/>
      <c r="C940" s="215"/>
      <c r="D940" s="19"/>
      <c r="E940" s="19"/>
      <c r="F940" s="19"/>
      <c r="G940" s="17"/>
      <c r="H940" s="17"/>
      <c r="I940" s="11"/>
      <c r="J940" s="11"/>
      <c r="K940" s="18"/>
      <c r="L940" s="94"/>
    </row>
    <row r="941" spans="1:12" s="12" customFormat="1" x14ac:dyDescent="0.25">
      <c r="A941" s="48">
        <v>914</v>
      </c>
      <c r="B941" s="215"/>
      <c r="C941" s="215"/>
      <c r="D941" s="19"/>
      <c r="E941" s="19"/>
      <c r="F941" s="19"/>
      <c r="G941" s="17"/>
      <c r="H941" s="17"/>
      <c r="I941" s="11"/>
      <c r="J941" s="11"/>
      <c r="K941" s="18"/>
      <c r="L941" s="94"/>
    </row>
    <row r="942" spans="1:12" s="12" customFormat="1" x14ac:dyDescent="0.25">
      <c r="A942" s="48">
        <v>915</v>
      </c>
      <c r="B942" s="215"/>
      <c r="C942" s="215"/>
      <c r="D942" s="19"/>
      <c r="E942" s="19"/>
      <c r="F942" s="19"/>
      <c r="G942" s="17"/>
      <c r="H942" s="17"/>
      <c r="I942" s="11"/>
      <c r="J942" s="11"/>
      <c r="K942" s="18"/>
      <c r="L942" s="94"/>
    </row>
    <row r="943" spans="1:12" s="12" customFormat="1" x14ac:dyDescent="0.25">
      <c r="A943" s="48">
        <v>916</v>
      </c>
      <c r="B943" s="215"/>
      <c r="C943" s="215"/>
      <c r="D943" s="19"/>
      <c r="E943" s="19"/>
      <c r="F943" s="19"/>
      <c r="G943" s="17"/>
      <c r="H943" s="17"/>
      <c r="I943" s="11"/>
      <c r="J943" s="11"/>
      <c r="K943" s="18"/>
      <c r="L943" s="94"/>
    </row>
    <row r="944" spans="1:12" s="12" customFormat="1" x14ac:dyDescent="0.25">
      <c r="A944" s="48">
        <v>917</v>
      </c>
      <c r="B944" s="215"/>
      <c r="C944" s="215"/>
      <c r="D944" s="19"/>
      <c r="E944" s="19"/>
      <c r="F944" s="19"/>
      <c r="G944" s="17"/>
      <c r="H944" s="17"/>
      <c r="I944" s="11"/>
      <c r="J944" s="11"/>
      <c r="K944" s="18"/>
      <c r="L944" s="94"/>
    </row>
    <row r="945" spans="1:12" s="12" customFormat="1" x14ac:dyDescent="0.25">
      <c r="A945" s="48">
        <v>918</v>
      </c>
      <c r="B945" s="215"/>
      <c r="C945" s="215"/>
      <c r="D945" s="19"/>
      <c r="E945" s="19"/>
      <c r="F945" s="19"/>
      <c r="G945" s="17"/>
      <c r="H945" s="17"/>
      <c r="I945" s="11"/>
      <c r="J945" s="11"/>
      <c r="K945" s="18"/>
      <c r="L945" s="94"/>
    </row>
    <row r="946" spans="1:12" s="12" customFormat="1" x14ac:dyDescent="0.25">
      <c r="A946" s="48">
        <v>919</v>
      </c>
      <c r="B946" s="215"/>
      <c r="C946" s="215"/>
      <c r="D946" s="19"/>
      <c r="E946" s="19"/>
      <c r="F946" s="19"/>
      <c r="G946" s="17"/>
      <c r="H946" s="17"/>
      <c r="I946" s="11"/>
      <c r="J946" s="11"/>
      <c r="K946" s="18"/>
      <c r="L946" s="94"/>
    </row>
    <row r="947" spans="1:12" s="12" customFormat="1" x14ac:dyDescent="0.25">
      <c r="A947" s="48">
        <v>920</v>
      </c>
      <c r="B947" s="215"/>
      <c r="C947" s="215"/>
      <c r="D947" s="19"/>
      <c r="E947" s="19"/>
      <c r="F947" s="19"/>
      <c r="G947" s="17"/>
      <c r="H947" s="17"/>
      <c r="I947" s="11"/>
      <c r="J947" s="11"/>
      <c r="K947" s="18"/>
      <c r="L947" s="94"/>
    </row>
    <row r="948" spans="1:12" s="12" customFormat="1" x14ac:dyDescent="0.25">
      <c r="A948" s="48">
        <v>921</v>
      </c>
      <c r="B948" s="215"/>
      <c r="C948" s="215"/>
      <c r="D948" s="19"/>
      <c r="E948" s="19"/>
      <c r="F948" s="19"/>
      <c r="G948" s="17"/>
      <c r="H948" s="17"/>
      <c r="I948" s="11"/>
      <c r="J948" s="11"/>
      <c r="K948" s="18"/>
      <c r="L948" s="94"/>
    </row>
    <row r="949" spans="1:12" s="12" customFormat="1" x14ac:dyDescent="0.25">
      <c r="A949" s="48">
        <v>922</v>
      </c>
      <c r="B949" s="215"/>
      <c r="C949" s="215"/>
      <c r="D949" s="19"/>
      <c r="E949" s="19"/>
      <c r="F949" s="19"/>
      <c r="G949" s="17"/>
      <c r="H949" s="17"/>
      <c r="I949" s="11"/>
      <c r="J949" s="11"/>
      <c r="K949" s="18"/>
      <c r="L949" s="94"/>
    </row>
    <row r="950" spans="1:12" s="12" customFormat="1" x14ac:dyDescent="0.25">
      <c r="A950" s="48">
        <v>923</v>
      </c>
      <c r="B950" s="215"/>
      <c r="C950" s="215"/>
      <c r="D950" s="19"/>
      <c r="E950" s="19"/>
      <c r="F950" s="19"/>
      <c r="G950" s="17"/>
      <c r="H950" s="17"/>
      <c r="I950" s="11"/>
      <c r="J950" s="11"/>
      <c r="K950" s="18"/>
      <c r="L950" s="94"/>
    </row>
    <row r="951" spans="1:12" s="12" customFormat="1" x14ac:dyDescent="0.25">
      <c r="A951" s="48">
        <v>924</v>
      </c>
      <c r="B951" s="215"/>
      <c r="C951" s="215"/>
      <c r="D951" s="19"/>
      <c r="E951" s="19"/>
      <c r="F951" s="19"/>
      <c r="G951" s="17"/>
      <c r="H951" s="17"/>
      <c r="I951" s="11"/>
      <c r="J951" s="11"/>
      <c r="K951" s="18"/>
      <c r="L951" s="94"/>
    </row>
    <row r="952" spans="1:12" s="12" customFormat="1" x14ac:dyDescent="0.25">
      <c r="A952" s="48">
        <v>925</v>
      </c>
      <c r="B952" s="215"/>
      <c r="C952" s="215"/>
      <c r="D952" s="19"/>
      <c r="E952" s="19"/>
      <c r="F952" s="19"/>
      <c r="G952" s="17"/>
      <c r="H952" s="17"/>
      <c r="I952" s="11"/>
      <c r="J952" s="11"/>
      <c r="K952" s="18"/>
      <c r="L952" s="94"/>
    </row>
    <row r="953" spans="1:12" s="12" customFormat="1" x14ac:dyDescent="0.25">
      <c r="A953" s="48">
        <v>926</v>
      </c>
      <c r="B953" s="215"/>
      <c r="C953" s="215"/>
      <c r="D953" s="19"/>
      <c r="E953" s="19"/>
      <c r="F953" s="19"/>
      <c r="G953" s="17"/>
      <c r="H953" s="17"/>
      <c r="I953" s="11"/>
      <c r="J953" s="11"/>
      <c r="K953" s="18"/>
      <c r="L953" s="94"/>
    </row>
    <row r="954" spans="1:12" s="12" customFormat="1" x14ac:dyDescent="0.25">
      <c r="A954" s="48">
        <v>927</v>
      </c>
      <c r="B954" s="215"/>
      <c r="C954" s="215"/>
      <c r="D954" s="19"/>
      <c r="E954" s="19"/>
      <c r="F954" s="19"/>
      <c r="G954" s="17"/>
      <c r="H954" s="17"/>
      <c r="I954" s="11"/>
      <c r="J954" s="11"/>
      <c r="K954" s="18"/>
      <c r="L954" s="94"/>
    </row>
    <row r="955" spans="1:12" s="12" customFormat="1" x14ac:dyDescent="0.25">
      <c r="A955" s="48">
        <v>928</v>
      </c>
      <c r="B955" s="215"/>
      <c r="C955" s="215"/>
      <c r="D955" s="19"/>
      <c r="E955" s="19"/>
      <c r="F955" s="19"/>
      <c r="G955" s="17"/>
      <c r="H955" s="17"/>
      <c r="I955" s="11"/>
      <c r="J955" s="11"/>
      <c r="K955" s="18"/>
      <c r="L955" s="94"/>
    </row>
    <row r="956" spans="1:12" s="12" customFormat="1" x14ac:dyDescent="0.25">
      <c r="A956" s="48">
        <v>929</v>
      </c>
      <c r="B956" s="215"/>
      <c r="C956" s="215"/>
      <c r="D956" s="19"/>
      <c r="E956" s="19"/>
      <c r="F956" s="19"/>
      <c r="G956" s="17"/>
      <c r="H956" s="17"/>
      <c r="I956" s="11"/>
      <c r="J956" s="11"/>
      <c r="K956" s="18"/>
      <c r="L956" s="94"/>
    </row>
    <row r="957" spans="1:12" s="12" customFormat="1" x14ac:dyDescent="0.25">
      <c r="A957" s="48">
        <v>930</v>
      </c>
      <c r="B957" s="215"/>
      <c r="C957" s="215"/>
      <c r="D957" s="19"/>
      <c r="E957" s="19"/>
      <c r="F957" s="19"/>
      <c r="G957" s="17"/>
      <c r="H957" s="17"/>
      <c r="I957" s="11"/>
      <c r="J957" s="11"/>
      <c r="K957" s="18"/>
      <c r="L957" s="94"/>
    </row>
    <row r="958" spans="1:12" s="12" customFormat="1" x14ac:dyDescent="0.25">
      <c r="A958" s="48">
        <v>931</v>
      </c>
      <c r="B958" s="215"/>
      <c r="C958" s="215"/>
      <c r="D958" s="19"/>
      <c r="E958" s="19"/>
      <c r="F958" s="19"/>
      <c r="G958" s="17"/>
      <c r="H958" s="17"/>
      <c r="I958" s="11"/>
      <c r="J958" s="11"/>
      <c r="K958" s="18"/>
      <c r="L958" s="94"/>
    </row>
    <row r="959" spans="1:12" s="12" customFormat="1" x14ac:dyDescent="0.25">
      <c r="A959" s="48">
        <v>932</v>
      </c>
      <c r="B959" s="215"/>
      <c r="C959" s="215"/>
      <c r="D959" s="19"/>
      <c r="E959" s="19"/>
      <c r="F959" s="19"/>
      <c r="G959" s="17"/>
      <c r="H959" s="17"/>
      <c r="I959" s="11"/>
      <c r="J959" s="11"/>
      <c r="K959" s="18"/>
      <c r="L959" s="94"/>
    </row>
    <row r="960" spans="1:12" s="12" customFormat="1" x14ac:dyDescent="0.25">
      <c r="A960" s="48">
        <v>933</v>
      </c>
      <c r="B960" s="215"/>
      <c r="C960" s="215"/>
      <c r="D960" s="19"/>
      <c r="E960" s="19"/>
      <c r="F960" s="19"/>
      <c r="G960" s="17"/>
      <c r="H960" s="17"/>
      <c r="I960" s="11"/>
      <c r="J960" s="11"/>
      <c r="K960" s="18"/>
      <c r="L960" s="94"/>
    </row>
    <row r="961" spans="1:12" s="12" customFormat="1" x14ac:dyDescent="0.25">
      <c r="A961" s="48">
        <v>934</v>
      </c>
      <c r="B961" s="215"/>
      <c r="C961" s="215"/>
      <c r="D961" s="19"/>
      <c r="E961" s="19"/>
      <c r="F961" s="19"/>
      <c r="G961" s="17"/>
      <c r="H961" s="17"/>
      <c r="I961" s="11"/>
      <c r="J961" s="11"/>
      <c r="K961" s="18"/>
      <c r="L961" s="94"/>
    </row>
    <row r="962" spans="1:12" s="12" customFormat="1" x14ac:dyDescent="0.25">
      <c r="A962" s="48">
        <v>935</v>
      </c>
      <c r="B962" s="215"/>
      <c r="C962" s="215"/>
      <c r="D962" s="19"/>
      <c r="E962" s="19"/>
      <c r="F962" s="19"/>
      <c r="G962" s="17"/>
      <c r="H962" s="17"/>
      <c r="I962" s="11"/>
      <c r="J962" s="11"/>
      <c r="K962" s="18"/>
      <c r="L962" s="94"/>
    </row>
    <row r="963" spans="1:12" s="12" customFormat="1" x14ac:dyDescent="0.25">
      <c r="A963" s="48">
        <v>936</v>
      </c>
      <c r="B963" s="215"/>
      <c r="C963" s="215"/>
      <c r="D963" s="19"/>
      <c r="E963" s="19"/>
      <c r="F963" s="19"/>
      <c r="G963" s="17"/>
      <c r="H963" s="17"/>
      <c r="I963" s="11"/>
      <c r="J963" s="11"/>
      <c r="K963" s="18"/>
      <c r="L963" s="94"/>
    </row>
    <row r="964" spans="1:12" s="12" customFormat="1" x14ac:dyDescent="0.25">
      <c r="A964" s="48">
        <v>937</v>
      </c>
      <c r="B964" s="215"/>
      <c r="C964" s="215"/>
      <c r="D964" s="19"/>
      <c r="E964" s="19"/>
      <c r="F964" s="19"/>
      <c r="G964" s="17"/>
      <c r="H964" s="17"/>
      <c r="I964" s="11"/>
      <c r="J964" s="11"/>
      <c r="K964" s="18"/>
      <c r="L964" s="94"/>
    </row>
    <row r="965" spans="1:12" s="12" customFormat="1" x14ac:dyDescent="0.25">
      <c r="A965" s="48">
        <v>938</v>
      </c>
      <c r="B965" s="215"/>
      <c r="C965" s="215"/>
      <c r="D965" s="19"/>
      <c r="E965" s="19"/>
      <c r="F965" s="19"/>
      <c r="G965" s="17"/>
      <c r="H965" s="17"/>
      <c r="I965" s="11"/>
      <c r="J965" s="11"/>
      <c r="K965" s="18"/>
      <c r="L965" s="94"/>
    </row>
    <row r="966" spans="1:12" s="12" customFormat="1" x14ac:dyDescent="0.25">
      <c r="A966" s="48">
        <v>939</v>
      </c>
      <c r="B966" s="215"/>
      <c r="C966" s="215"/>
      <c r="D966" s="19"/>
      <c r="E966" s="19"/>
      <c r="F966" s="19"/>
      <c r="G966" s="17"/>
      <c r="H966" s="17"/>
      <c r="I966" s="11"/>
      <c r="J966" s="11"/>
      <c r="K966" s="18"/>
      <c r="L966" s="94"/>
    </row>
    <row r="967" spans="1:12" s="12" customFormat="1" x14ac:dyDescent="0.25">
      <c r="A967" s="48">
        <v>940</v>
      </c>
      <c r="B967" s="215"/>
      <c r="C967" s="215"/>
      <c r="D967" s="19"/>
      <c r="E967" s="19"/>
      <c r="F967" s="19"/>
      <c r="G967" s="17"/>
      <c r="H967" s="17"/>
      <c r="I967" s="11"/>
      <c r="J967" s="11"/>
      <c r="K967" s="18"/>
      <c r="L967" s="94"/>
    </row>
    <row r="968" spans="1:12" s="12" customFormat="1" x14ac:dyDescent="0.25">
      <c r="A968" s="48">
        <v>941</v>
      </c>
      <c r="B968" s="215"/>
      <c r="C968" s="215"/>
      <c r="D968" s="19"/>
      <c r="E968" s="19"/>
      <c r="F968" s="19"/>
      <c r="G968" s="17"/>
      <c r="H968" s="17"/>
      <c r="I968" s="11"/>
      <c r="J968" s="11"/>
      <c r="K968" s="18"/>
      <c r="L968" s="94"/>
    </row>
    <row r="969" spans="1:12" s="12" customFormat="1" x14ac:dyDescent="0.25">
      <c r="A969" s="48">
        <v>942</v>
      </c>
      <c r="B969" s="215"/>
      <c r="C969" s="215"/>
      <c r="D969" s="19"/>
      <c r="E969" s="19"/>
      <c r="F969" s="19"/>
      <c r="G969" s="17"/>
      <c r="H969" s="17"/>
      <c r="I969" s="11"/>
      <c r="J969" s="11"/>
      <c r="K969" s="18"/>
      <c r="L969" s="94"/>
    </row>
    <row r="970" spans="1:12" s="12" customFormat="1" x14ac:dyDescent="0.25">
      <c r="A970" s="48">
        <v>943</v>
      </c>
      <c r="B970" s="215"/>
      <c r="C970" s="215"/>
      <c r="D970" s="19"/>
      <c r="E970" s="19"/>
      <c r="F970" s="19"/>
      <c r="G970" s="17"/>
      <c r="H970" s="17"/>
      <c r="I970" s="11"/>
      <c r="J970" s="11"/>
      <c r="K970" s="18"/>
      <c r="L970" s="94"/>
    </row>
    <row r="971" spans="1:12" s="12" customFormat="1" x14ac:dyDescent="0.25">
      <c r="A971" s="48">
        <v>944</v>
      </c>
      <c r="B971" s="215"/>
      <c r="C971" s="215"/>
      <c r="D971" s="19"/>
      <c r="E971" s="19"/>
      <c r="F971" s="19"/>
      <c r="G971" s="17"/>
      <c r="H971" s="17"/>
      <c r="I971" s="11"/>
      <c r="J971" s="11"/>
      <c r="K971" s="18"/>
      <c r="L971" s="94"/>
    </row>
    <row r="972" spans="1:12" s="12" customFormat="1" x14ac:dyDescent="0.25">
      <c r="A972" s="48">
        <v>945</v>
      </c>
      <c r="B972" s="215"/>
      <c r="C972" s="215"/>
      <c r="D972" s="19"/>
      <c r="E972" s="19"/>
      <c r="F972" s="19"/>
      <c r="G972" s="17"/>
      <c r="H972" s="17"/>
      <c r="I972" s="11"/>
      <c r="J972" s="11"/>
      <c r="K972" s="18"/>
      <c r="L972" s="94"/>
    </row>
    <row r="973" spans="1:12" s="12" customFormat="1" x14ac:dyDescent="0.25">
      <c r="A973" s="48">
        <v>946</v>
      </c>
      <c r="B973" s="215"/>
      <c r="C973" s="215"/>
      <c r="D973" s="19"/>
      <c r="E973" s="19"/>
      <c r="F973" s="19"/>
      <c r="G973" s="17"/>
      <c r="H973" s="17"/>
      <c r="I973" s="11"/>
      <c r="J973" s="11"/>
      <c r="K973" s="18"/>
      <c r="L973" s="94"/>
    </row>
    <row r="974" spans="1:12" s="12" customFormat="1" x14ac:dyDescent="0.25">
      <c r="A974" s="48">
        <v>947</v>
      </c>
      <c r="B974" s="215"/>
      <c r="C974" s="215"/>
      <c r="D974" s="19"/>
      <c r="E974" s="19"/>
      <c r="F974" s="19"/>
      <c r="G974" s="17"/>
      <c r="H974" s="17"/>
      <c r="I974" s="11"/>
      <c r="J974" s="11"/>
      <c r="K974" s="18"/>
      <c r="L974" s="94"/>
    </row>
    <row r="975" spans="1:12" s="12" customFormat="1" x14ac:dyDescent="0.25">
      <c r="A975" s="48">
        <v>948</v>
      </c>
      <c r="B975" s="215"/>
      <c r="C975" s="215"/>
      <c r="D975" s="19"/>
      <c r="E975" s="19"/>
      <c r="F975" s="19"/>
      <c r="G975" s="17"/>
      <c r="H975" s="17"/>
      <c r="I975" s="11"/>
      <c r="J975" s="11"/>
      <c r="K975" s="18"/>
      <c r="L975" s="94"/>
    </row>
    <row r="976" spans="1:12" s="12" customFormat="1" x14ac:dyDescent="0.25">
      <c r="A976" s="48">
        <v>949</v>
      </c>
      <c r="B976" s="215"/>
      <c r="C976" s="215"/>
      <c r="D976" s="19"/>
      <c r="E976" s="19"/>
      <c r="F976" s="19"/>
      <c r="G976" s="17"/>
      <c r="H976" s="17"/>
      <c r="I976" s="11"/>
      <c r="J976" s="11"/>
      <c r="K976" s="18"/>
      <c r="L976" s="94"/>
    </row>
    <row r="977" spans="1:12" s="12" customFormat="1" x14ac:dyDescent="0.25">
      <c r="A977" s="48">
        <v>950</v>
      </c>
      <c r="B977" s="215"/>
      <c r="C977" s="215"/>
      <c r="D977" s="19"/>
      <c r="E977" s="19"/>
      <c r="F977" s="19"/>
      <c r="G977" s="17"/>
      <c r="H977" s="17"/>
      <c r="I977" s="11"/>
      <c r="J977" s="11"/>
      <c r="K977" s="18"/>
      <c r="L977" s="94"/>
    </row>
    <row r="978" spans="1:12" s="12" customFormat="1" x14ac:dyDescent="0.25">
      <c r="A978" s="48">
        <v>951</v>
      </c>
      <c r="B978" s="215"/>
      <c r="C978" s="215"/>
      <c r="D978" s="19"/>
      <c r="E978" s="19"/>
      <c r="F978" s="19"/>
      <c r="G978" s="17"/>
      <c r="H978" s="17"/>
      <c r="I978" s="11"/>
      <c r="J978" s="11"/>
      <c r="K978" s="18"/>
      <c r="L978" s="94"/>
    </row>
    <row r="979" spans="1:12" s="12" customFormat="1" x14ac:dyDescent="0.25">
      <c r="A979" s="48">
        <v>952</v>
      </c>
      <c r="B979" s="215"/>
      <c r="C979" s="215"/>
      <c r="D979" s="19"/>
      <c r="E979" s="19"/>
      <c r="F979" s="19"/>
      <c r="G979" s="17"/>
      <c r="H979" s="17"/>
      <c r="I979" s="11"/>
      <c r="J979" s="11"/>
      <c r="K979" s="18"/>
      <c r="L979" s="94"/>
    </row>
    <row r="980" spans="1:12" s="12" customFormat="1" x14ac:dyDescent="0.25">
      <c r="A980" s="48">
        <v>953</v>
      </c>
      <c r="B980" s="215"/>
      <c r="C980" s="215"/>
      <c r="D980" s="19"/>
      <c r="E980" s="19"/>
      <c r="F980" s="19"/>
      <c r="G980" s="17"/>
      <c r="H980" s="17"/>
      <c r="I980" s="11"/>
      <c r="J980" s="11"/>
      <c r="K980" s="18"/>
      <c r="L980" s="94"/>
    </row>
    <row r="981" spans="1:12" s="12" customFormat="1" x14ac:dyDescent="0.25">
      <c r="A981" s="48">
        <v>954</v>
      </c>
      <c r="B981" s="215"/>
      <c r="C981" s="215"/>
      <c r="D981" s="19"/>
      <c r="E981" s="19"/>
      <c r="F981" s="19"/>
      <c r="G981" s="17"/>
      <c r="H981" s="17"/>
      <c r="I981" s="11"/>
      <c r="J981" s="11"/>
      <c r="K981" s="18"/>
      <c r="L981" s="94"/>
    </row>
    <row r="982" spans="1:12" s="12" customFormat="1" x14ac:dyDescent="0.25">
      <c r="A982" s="48">
        <v>955</v>
      </c>
      <c r="B982" s="215"/>
      <c r="C982" s="215"/>
      <c r="D982" s="19"/>
      <c r="E982" s="19"/>
      <c r="F982" s="19"/>
      <c r="G982" s="17"/>
      <c r="H982" s="17"/>
      <c r="I982" s="11"/>
      <c r="J982" s="11"/>
      <c r="K982" s="18"/>
      <c r="L982" s="94"/>
    </row>
    <row r="983" spans="1:12" s="12" customFormat="1" x14ac:dyDescent="0.25">
      <c r="A983" s="48">
        <v>956</v>
      </c>
      <c r="B983" s="215"/>
      <c r="C983" s="215"/>
      <c r="D983" s="19"/>
      <c r="E983" s="19"/>
      <c r="F983" s="19"/>
      <c r="G983" s="17"/>
      <c r="H983" s="17"/>
      <c r="I983" s="11"/>
      <c r="J983" s="11"/>
      <c r="K983" s="18"/>
      <c r="L983" s="94"/>
    </row>
    <row r="984" spans="1:12" s="12" customFormat="1" x14ac:dyDescent="0.25">
      <c r="A984" s="48">
        <v>957</v>
      </c>
      <c r="B984" s="215"/>
      <c r="C984" s="215"/>
      <c r="D984" s="19"/>
      <c r="E984" s="19"/>
      <c r="F984" s="19"/>
      <c r="G984" s="17"/>
      <c r="H984" s="17"/>
      <c r="I984" s="11"/>
      <c r="J984" s="11"/>
      <c r="K984" s="18"/>
      <c r="L984" s="94"/>
    </row>
    <row r="985" spans="1:12" s="12" customFormat="1" x14ac:dyDescent="0.25">
      <c r="A985" s="48">
        <v>958</v>
      </c>
      <c r="B985" s="215"/>
      <c r="C985" s="215"/>
      <c r="D985" s="19"/>
      <c r="E985" s="19"/>
      <c r="F985" s="19"/>
      <c r="G985" s="17"/>
      <c r="H985" s="17"/>
      <c r="I985" s="11"/>
      <c r="J985" s="11"/>
      <c r="K985" s="18"/>
      <c r="L985" s="94"/>
    </row>
    <row r="986" spans="1:12" s="12" customFormat="1" x14ac:dyDescent="0.25">
      <c r="A986" s="48">
        <v>959</v>
      </c>
      <c r="B986" s="215"/>
      <c r="C986" s="215"/>
      <c r="D986" s="19"/>
      <c r="E986" s="19"/>
      <c r="F986" s="19"/>
      <c r="G986" s="17"/>
      <c r="H986" s="17"/>
      <c r="I986" s="11"/>
      <c r="J986" s="11"/>
      <c r="K986" s="18"/>
      <c r="L986" s="94"/>
    </row>
    <row r="987" spans="1:12" s="12" customFormat="1" x14ac:dyDescent="0.25">
      <c r="A987" s="48">
        <v>960</v>
      </c>
      <c r="B987" s="215"/>
      <c r="C987" s="215"/>
      <c r="D987" s="19"/>
      <c r="E987" s="19"/>
      <c r="F987" s="19"/>
      <c r="G987" s="17"/>
      <c r="H987" s="17"/>
      <c r="I987" s="11"/>
      <c r="J987" s="11"/>
      <c r="K987" s="18"/>
      <c r="L987" s="94"/>
    </row>
    <row r="988" spans="1:12" s="12" customFormat="1" x14ac:dyDescent="0.25">
      <c r="A988" s="48">
        <v>961</v>
      </c>
      <c r="B988" s="215"/>
      <c r="C988" s="215"/>
      <c r="D988" s="19"/>
      <c r="E988" s="19"/>
      <c r="F988" s="19"/>
      <c r="G988" s="17"/>
      <c r="H988" s="17"/>
      <c r="I988" s="11"/>
      <c r="J988" s="11"/>
      <c r="K988" s="18"/>
      <c r="L988" s="94"/>
    </row>
    <row r="989" spans="1:12" s="12" customFormat="1" x14ac:dyDescent="0.25">
      <c r="A989" s="48">
        <v>962</v>
      </c>
      <c r="B989" s="215"/>
      <c r="C989" s="215"/>
      <c r="D989" s="19"/>
      <c r="E989" s="19"/>
      <c r="F989" s="19"/>
      <c r="G989" s="17"/>
      <c r="H989" s="17"/>
      <c r="I989" s="11"/>
      <c r="J989" s="11"/>
      <c r="K989" s="18"/>
      <c r="L989" s="94"/>
    </row>
    <row r="990" spans="1:12" s="12" customFormat="1" x14ac:dyDescent="0.25">
      <c r="A990" s="48">
        <v>963</v>
      </c>
      <c r="B990" s="215"/>
      <c r="C990" s="215"/>
      <c r="D990" s="19"/>
      <c r="E990" s="19"/>
      <c r="F990" s="19"/>
      <c r="G990" s="17"/>
      <c r="H990" s="17"/>
      <c r="I990" s="11"/>
      <c r="J990" s="11"/>
      <c r="K990" s="18"/>
      <c r="L990" s="94"/>
    </row>
    <row r="991" spans="1:12" s="12" customFormat="1" x14ac:dyDescent="0.25">
      <c r="A991" s="48">
        <v>964</v>
      </c>
      <c r="B991" s="215"/>
      <c r="C991" s="215"/>
      <c r="D991" s="19"/>
      <c r="E991" s="19"/>
      <c r="F991" s="19"/>
      <c r="G991" s="17"/>
      <c r="H991" s="17"/>
      <c r="I991" s="11"/>
      <c r="J991" s="11"/>
      <c r="K991" s="18"/>
      <c r="L991" s="94"/>
    </row>
    <row r="992" spans="1:12" s="12" customFormat="1" x14ac:dyDescent="0.25">
      <c r="A992" s="48">
        <v>965</v>
      </c>
      <c r="B992" s="215"/>
      <c r="C992" s="215"/>
      <c r="D992" s="19"/>
      <c r="E992" s="19"/>
      <c r="F992" s="19"/>
      <c r="G992" s="17"/>
      <c r="H992" s="17"/>
      <c r="I992" s="11"/>
      <c r="J992" s="11"/>
      <c r="K992" s="18"/>
      <c r="L992" s="94"/>
    </row>
    <row r="993" spans="1:12" s="12" customFormat="1" x14ac:dyDescent="0.25">
      <c r="A993" s="48">
        <v>966</v>
      </c>
      <c r="B993" s="215"/>
      <c r="C993" s="215"/>
      <c r="D993" s="19"/>
      <c r="E993" s="19"/>
      <c r="F993" s="19"/>
      <c r="G993" s="17"/>
      <c r="H993" s="17"/>
      <c r="I993" s="11"/>
      <c r="J993" s="11"/>
      <c r="K993" s="18"/>
      <c r="L993" s="94"/>
    </row>
    <row r="994" spans="1:12" s="12" customFormat="1" x14ac:dyDescent="0.25">
      <c r="A994" s="48">
        <v>967</v>
      </c>
      <c r="B994" s="215"/>
      <c r="C994" s="215"/>
      <c r="D994" s="19"/>
      <c r="E994" s="19"/>
      <c r="F994" s="19"/>
      <c r="G994" s="17"/>
      <c r="H994" s="17"/>
      <c r="I994" s="11"/>
      <c r="J994" s="11"/>
      <c r="K994" s="18"/>
      <c r="L994" s="94"/>
    </row>
    <row r="995" spans="1:12" s="12" customFormat="1" x14ac:dyDescent="0.25">
      <c r="A995" s="48">
        <v>968</v>
      </c>
      <c r="B995" s="215"/>
      <c r="C995" s="215"/>
      <c r="D995" s="19"/>
      <c r="E995" s="19"/>
      <c r="F995" s="19"/>
      <c r="G995" s="17"/>
      <c r="H995" s="17"/>
      <c r="I995" s="11"/>
      <c r="J995" s="11"/>
      <c r="K995" s="18"/>
      <c r="L995" s="94"/>
    </row>
    <row r="996" spans="1:12" s="12" customFormat="1" x14ac:dyDescent="0.25">
      <c r="A996" s="48">
        <v>969</v>
      </c>
      <c r="B996" s="215"/>
      <c r="C996" s="215"/>
      <c r="D996" s="19"/>
      <c r="E996" s="19"/>
      <c r="F996" s="19"/>
      <c r="G996" s="17"/>
      <c r="H996" s="17"/>
      <c r="I996" s="11"/>
      <c r="J996" s="11"/>
      <c r="K996" s="18"/>
      <c r="L996" s="94"/>
    </row>
    <row r="997" spans="1:12" s="12" customFormat="1" x14ac:dyDescent="0.25">
      <c r="A997" s="48">
        <v>970</v>
      </c>
      <c r="B997" s="215"/>
      <c r="C997" s="215"/>
      <c r="D997" s="19"/>
      <c r="E997" s="19"/>
      <c r="F997" s="19"/>
      <c r="G997" s="17"/>
      <c r="H997" s="17"/>
      <c r="I997" s="11"/>
      <c r="J997" s="11"/>
      <c r="K997" s="18"/>
      <c r="L997" s="94"/>
    </row>
    <row r="998" spans="1:12" customFormat="1" x14ac:dyDescent="0.25">
      <c r="A998" s="20"/>
      <c r="B998" s="21"/>
      <c r="C998" s="21"/>
      <c r="D998" s="20"/>
      <c r="E998" s="20"/>
      <c r="F998" s="20"/>
      <c r="G998" s="20"/>
      <c r="H998" s="20"/>
      <c r="I998" s="22"/>
      <c r="J998" s="23"/>
      <c r="K998" s="22"/>
      <c r="L998" s="92"/>
    </row>
    <row r="999" spans="1:12" customFormat="1" x14ac:dyDescent="0.25">
      <c r="A999" s="20"/>
      <c r="B999" s="21"/>
      <c r="C999" s="21"/>
      <c r="D999" s="20"/>
      <c r="E999" s="20"/>
      <c r="F999" s="20"/>
      <c r="G999" s="20"/>
      <c r="H999" s="20"/>
      <c r="I999" s="22"/>
      <c r="J999" s="23"/>
      <c r="K999" s="22"/>
      <c r="L999" s="92"/>
    </row>
    <row r="1000" spans="1:12" customFormat="1" x14ac:dyDescent="0.25">
      <c r="A1000" s="20"/>
      <c r="B1000" s="21"/>
      <c r="C1000" s="21"/>
      <c r="D1000" s="20"/>
      <c r="E1000" s="20"/>
      <c r="F1000" s="20"/>
      <c r="G1000" s="20"/>
      <c r="H1000" s="20"/>
      <c r="I1000" s="22"/>
      <c r="J1000" s="23"/>
      <c r="K1000" s="22"/>
      <c r="L1000" s="92"/>
    </row>
    <row r="1001" spans="1:12" customFormat="1" x14ac:dyDescent="0.25">
      <c r="A1001" s="20"/>
      <c r="B1001" s="21"/>
      <c r="C1001" s="21"/>
      <c r="D1001" s="20"/>
      <c r="E1001" s="20"/>
      <c r="F1001" s="20"/>
      <c r="G1001" s="20"/>
      <c r="H1001" s="20"/>
      <c r="I1001" s="22"/>
      <c r="J1001" s="23"/>
      <c r="K1001" s="22"/>
      <c r="L1001" s="92"/>
    </row>
    <row r="1002" spans="1:12" customFormat="1" x14ac:dyDescent="0.25">
      <c r="A1002" s="20"/>
      <c r="B1002" s="21"/>
      <c r="C1002" s="21"/>
      <c r="D1002" s="20"/>
      <c r="E1002" s="20"/>
      <c r="F1002" s="20"/>
      <c r="G1002" s="20"/>
      <c r="H1002" s="20"/>
      <c r="I1002" s="22"/>
      <c r="J1002" s="23"/>
      <c r="K1002" s="22"/>
      <c r="L1002" s="92"/>
    </row>
    <row r="1003" spans="1:12" customFormat="1" x14ac:dyDescent="0.25">
      <c r="A1003" s="20"/>
      <c r="B1003" s="21"/>
      <c r="C1003" s="21"/>
      <c r="D1003" s="20"/>
      <c r="E1003" s="20"/>
      <c r="F1003" s="20"/>
      <c r="G1003" s="20"/>
      <c r="H1003" s="20"/>
      <c r="I1003" s="22"/>
      <c r="J1003" s="23"/>
      <c r="K1003" s="22"/>
      <c r="L1003" s="92"/>
    </row>
    <row r="1004" spans="1:12" customFormat="1" x14ac:dyDescent="0.25">
      <c r="A1004" s="20"/>
      <c r="B1004" s="21"/>
      <c r="C1004" s="21"/>
      <c r="D1004" s="20"/>
      <c r="E1004" s="20"/>
      <c r="F1004" s="20"/>
      <c r="G1004" s="20"/>
      <c r="H1004" s="20"/>
      <c r="I1004" s="22"/>
      <c r="J1004" s="23"/>
      <c r="K1004" s="22"/>
      <c r="L1004" s="92"/>
    </row>
    <row r="1005" spans="1:12" customFormat="1" x14ac:dyDescent="0.25">
      <c r="A1005" s="20"/>
      <c r="B1005" s="21"/>
      <c r="C1005" s="21"/>
      <c r="D1005" s="20"/>
      <c r="E1005" s="20"/>
      <c r="F1005" s="20"/>
      <c r="G1005" s="20"/>
      <c r="H1005" s="20"/>
      <c r="I1005" s="22"/>
      <c r="J1005" s="23"/>
      <c r="K1005" s="22"/>
      <c r="L1005" s="92"/>
    </row>
    <row r="1006" spans="1:12" customFormat="1" x14ac:dyDescent="0.25">
      <c r="A1006" s="20"/>
      <c r="B1006" s="21"/>
      <c r="C1006" s="21"/>
      <c r="D1006" s="20"/>
      <c r="E1006" s="20"/>
      <c r="F1006" s="20"/>
      <c r="G1006" s="20"/>
      <c r="H1006" s="20"/>
      <c r="I1006" s="22"/>
      <c r="J1006" s="23"/>
      <c r="K1006" s="22"/>
      <c r="L1006" s="92"/>
    </row>
    <row r="1007" spans="1:12" customFormat="1" x14ac:dyDescent="0.25">
      <c r="A1007" s="20"/>
      <c r="B1007" s="21"/>
      <c r="C1007" s="21"/>
      <c r="D1007" s="20"/>
      <c r="E1007" s="20"/>
      <c r="F1007" s="20"/>
      <c r="G1007" s="20"/>
      <c r="H1007" s="20"/>
      <c r="I1007" s="22"/>
      <c r="J1007" s="23"/>
      <c r="K1007" s="22"/>
      <c r="L1007" s="92"/>
    </row>
    <row r="1008" spans="1:12" s="20" customFormat="1" x14ac:dyDescent="0.25">
      <c r="B1008" s="21"/>
      <c r="C1008" s="21"/>
      <c r="I1008" s="22"/>
      <c r="J1008" s="23"/>
      <c r="K1008" s="22"/>
      <c r="L1008" s="92"/>
    </row>
    <row r="1009" spans="2:12" s="20" customFormat="1" x14ac:dyDescent="0.25">
      <c r="B1009" s="21"/>
      <c r="C1009" s="21"/>
      <c r="I1009" s="22"/>
      <c r="J1009" s="23"/>
      <c r="K1009" s="22"/>
      <c r="L1009" s="92"/>
    </row>
    <row r="1010" spans="2:12" s="20" customFormat="1" x14ac:dyDescent="0.25">
      <c r="B1010" s="21"/>
      <c r="C1010" s="21"/>
      <c r="I1010" s="22"/>
      <c r="J1010" s="23"/>
      <c r="K1010" s="22"/>
      <c r="L1010" s="92"/>
    </row>
    <row r="1011" spans="2:12" s="20" customFormat="1" x14ac:dyDescent="0.25">
      <c r="B1011" s="21"/>
      <c r="C1011" s="21"/>
      <c r="I1011" s="22"/>
      <c r="J1011" s="23"/>
      <c r="K1011" s="22"/>
      <c r="L1011" s="92"/>
    </row>
    <row r="1012" spans="2:12" s="20" customFormat="1" x14ac:dyDescent="0.25">
      <c r="B1012" s="21"/>
      <c r="C1012" s="21"/>
      <c r="I1012" s="22"/>
      <c r="J1012" s="23"/>
      <c r="K1012" s="22"/>
      <c r="L1012" s="92"/>
    </row>
    <row r="1013" spans="2:12" s="20" customFormat="1" x14ac:dyDescent="0.25">
      <c r="B1013" s="21"/>
      <c r="C1013" s="21"/>
      <c r="I1013" s="22"/>
      <c r="J1013" s="23"/>
      <c r="K1013" s="22"/>
      <c r="L1013" s="92"/>
    </row>
    <row r="1014" spans="2:12" s="20" customFormat="1" x14ac:dyDescent="0.25">
      <c r="B1014" s="21"/>
      <c r="C1014" s="21"/>
      <c r="I1014" s="22"/>
      <c r="J1014" s="23"/>
      <c r="K1014" s="22"/>
      <c r="L1014" s="92"/>
    </row>
    <row r="1015" spans="2:12" s="20" customFormat="1" x14ac:dyDescent="0.25">
      <c r="B1015" s="21"/>
      <c r="C1015" s="21"/>
      <c r="I1015" s="22"/>
      <c r="J1015" s="23"/>
      <c r="K1015" s="22"/>
      <c r="L1015" s="92"/>
    </row>
    <row r="1016" spans="2:12" s="20" customFormat="1" x14ac:dyDescent="0.25">
      <c r="B1016" s="21"/>
      <c r="C1016" s="21"/>
      <c r="I1016" s="22"/>
      <c r="J1016" s="23"/>
      <c r="K1016" s="22"/>
      <c r="L1016" s="92"/>
    </row>
    <row r="1017" spans="2:12" s="20" customFormat="1" x14ac:dyDescent="0.25">
      <c r="B1017" s="21"/>
      <c r="C1017" s="21"/>
      <c r="I1017" s="22"/>
      <c r="J1017" s="23"/>
      <c r="K1017" s="22"/>
      <c r="L1017" s="92"/>
    </row>
    <row r="1018" spans="2:12" s="20" customFormat="1" x14ac:dyDescent="0.25">
      <c r="B1018" s="21"/>
      <c r="C1018" s="21"/>
      <c r="I1018" s="22"/>
      <c r="J1018" s="23"/>
      <c r="K1018" s="22"/>
      <c r="L1018" s="92"/>
    </row>
    <row r="1019" spans="2:12" s="20" customFormat="1" x14ac:dyDescent="0.25">
      <c r="B1019" s="21"/>
      <c r="C1019" s="21"/>
      <c r="I1019" s="22"/>
      <c r="J1019" s="23"/>
      <c r="K1019" s="22"/>
      <c r="L1019" s="92"/>
    </row>
    <row r="1020" spans="2:12" s="20" customFormat="1" x14ac:dyDescent="0.25">
      <c r="B1020" s="21"/>
      <c r="C1020" s="21"/>
      <c r="I1020" s="22"/>
      <c r="J1020" s="23"/>
      <c r="K1020" s="22"/>
      <c r="L1020" s="92"/>
    </row>
    <row r="1021" spans="2:12" s="20" customFormat="1" x14ac:dyDescent="0.25">
      <c r="B1021" s="21"/>
      <c r="C1021" s="21"/>
      <c r="I1021" s="22"/>
      <c r="J1021" s="23"/>
      <c r="K1021" s="22"/>
      <c r="L1021" s="92"/>
    </row>
    <row r="1022" spans="2:12" s="20" customFormat="1" x14ac:dyDescent="0.25">
      <c r="B1022" s="21"/>
      <c r="C1022" s="21"/>
      <c r="I1022" s="22"/>
      <c r="J1022" s="23"/>
      <c r="K1022" s="22"/>
      <c r="L1022" s="92"/>
    </row>
    <row r="1023" spans="2:12" s="20" customFormat="1" x14ac:dyDescent="0.25">
      <c r="B1023" s="21"/>
      <c r="C1023" s="21"/>
      <c r="I1023" s="22"/>
      <c r="J1023" s="23"/>
      <c r="K1023" s="22"/>
      <c r="L1023" s="92"/>
    </row>
    <row r="1024" spans="2:12" s="20" customFormat="1" x14ac:dyDescent="0.25">
      <c r="B1024" s="21"/>
      <c r="C1024" s="21"/>
      <c r="I1024" s="22"/>
      <c r="J1024" s="23"/>
      <c r="K1024" s="22"/>
      <c r="L1024" s="92"/>
    </row>
    <row r="1025" spans="2:12" s="20" customFormat="1" x14ac:dyDescent="0.25">
      <c r="B1025" s="21"/>
      <c r="C1025" s="21"/>
      <c r="I1025" s="22"/>
      <c r="J1025" s="23"/>
      <c r="K1025" s="22"/>
      <c r="L1025" s="92"/>
    </row>
    <row r="1026" spans="2:12" s="20" customFormat="1" x14ac:dyDescent="0.25">
      <c r="B1026" s="21"/>
      <c r="C1026" s="21"/>
      <c r="I1026" s="22"/>
      <c r="J1026" s="23"/>
      <c r="K1026" s="22"/>
      <c r="L1026" s="92"/>
    </row>
    <row r="1027" spans="2:12" s="20" customFormat="1" x14ac:dyDescent="0.25">
      <c r="B1027" s="21"/>
      <c r="C1027" s="21"/>
      <c r="I1027" s="22"/>
      <c r="J1027" s="23"/>
      <c r="K1027" s="22"/>
      <c r="L1027" s="92"/>
    </row>
    <row r="1028" spans="2:12" s="20" customFormat="1" x14ac:dyDescent="0.25">
      <c r="B1028" s="21"/>
      <c r="C1028" s="21"/>
      <c r="I1028" s="22"/>
      <c r="J1028" s="23"/>
      <c r="K1028" s="22"/>
      <c r="L1028" s="92"/>
    </row>
    <row r="1029" spans="2:12" s="20" customFormat="1" x14ac:dyDescent="0.25">
      <c r="B1029" s="21"/>
      <c r="C1029" s="21"/>
      <c r="I1029" s="22"/>
      <c r="J1029" s="23"/>
      <c r="K1029" s="22"/>
      <c r="L1029" s="92"/>
    </row>
    <row r="1030" spans="2:12" s="20" customFormat="1" x14ac:dyDescent="0.25">
      <c r="B1030" s="21"/>
      <c r="C1030" s="21"/>
      <c r="I1030" s="22"/>
      <c r="J1030" s="23"/>
      <c r="K1030" s="22"/>
      <c r="L1030" s="92"/>
    </row>
    <row r="1031" spans="2:12" s="20" customFormat="1" x14ac:dyDescent="0.25">
      <c r="B1031" s="21"/>
      <c r="C1031" s="21"/>
      <c r="I1031" s="22"/>
      <c r="J1031" s="23"/>
      <c r="K1031" s="22"/>
      <c r="L1031" s="92"/>
    </row>
    <row r="1032" spans="2:12" s="20" customFormat="1" x14ac:dyDescent="0.25">
      <c r="B1032" s="21"/>
      <c r="C1032" s="21"/>
      <c r="I1032" s="22"/>
      <c r="J1032" s="23"/>
      <c r="K1032" s="22"/>
      <c r="L1032" s="92"/>
    </row>
    <row r="1033" spans="2:12" s="20" customFormat="1" x14ac:dyDescent="0.25">
      <c r="B1033" s="21"/>
      <c r="C1033" s="21"/>
      <c r="I1033" s="22"/>
      <c r="J1033" s="23"/>
      <c r="K1033" s="22"/>
      <c r="L1033" s="92"/>
    </row>
    <row r="1034" spans="2:12" s="20" customFormat="1" x14ac:dyDescent="0.25">
      <c r="B1034" s="21"/>
      <c r="C1034" s="21"/>
      <c r="I1034" s="22"/>
      <c r="J1034" s="23"/>
      <c r="K1034" s="22"/>
      <c r="L1034" s="92"/>
    </row>
    <row r="1035" spans="2:12" s="20" customFormat="1" x14ac:dyDescent="0.25">
      <c r="B1035" s="21"/>
      <c r="C1035" s="21"/>
      <c r="I1035" s="22"/>
      <c r="J1035" s="23"/>
      <c r="K1035" s="22"/>
      <c r="L1035" s="92"/>
    </row>
    <row r="1036" spans="2:12" s="20" customFormat="1" x14ac:dyDescent="0.25">
      <c r="B1036" s="21"/>
      <c r="C1036" s="21"/>
      <c r="I1036" s="22"/>
      <c r="J1036" s="23"/>
      <c r="K1036" s="22"/>
      <c r="L1036" s="92"/>
    </row>
    <row r="1037" spans="2:12" s="20" customFormat="1" x14ac:dyDescent="0.25">
      <c r="B1037" s="21"/>
      <c r="C1037" s="21"/>
      <c r="I1037" s="22"/>
      <c r="J1037" s="23"/>
      <c r="K1037" s="22"/>
      <c r="L1037" s="92"/>
    </row>
    <row r="1038" spans="2:12" s="20" customFormat="1" x14ac:dyDescent="0.25">
      <c r="B1038" s="21"/>
      <c r="C1038" s="21"/>
      <c r="I1038" s="22"/>
      <c r="J1038" s="23"/>
      <c r="K1038" s="22"/>
      <c r="L1038" s="92"/>
    </row>
    <row r="1039" spans="2:12" s="20" customFormat="1" x14ac:dyDescent="0.25">
      <c r="B1039" s="21"/>
      <c r="C1039" s="21"/>
      <c r="I1039" s="22"/>
      <c r="J1039" s="23"/>
      <c r="K1039" s="22"/>
      <c r="L1039" s="92"/>
    </row>
    <row r="1040" spans="2:12" s="20" customFormat="1" x14ac:dyDescent="0.25">
      <c r="B1040" s="21"/>
      <c r="C1040" s="21"/>
      <c r="I1040" s="22"/>
      <c r="J1040" s="23"/>
      <c r="K1040" s="22"/>
      <c r="L1040" s="92"/>
    </row>
    <row r="1041" spans="2:12" s="20" customFormat="1" x14ac:dyDescent="0.25">
      <c r="B1041" s="21"/>
      <c r="C1041" s="21"/>
      <c r="I1041" s="22"/>
      <c r="J1041" s="23"/>
      <c r="K1041" s="22"/>
      <c r="L1041" s="92"/>
    </row>
    <row r="1042" spans="2:12" s="20" customFormat="1" x14ac:dyDescent="0.25">
      <c r="B1042" s="21"/>
      <c r="C1042" s="21"/>
      <c r="I1042" s="22"/>
      <c r="J1042" s="23"/>
      <c r="K1042" s="22"/>
      <c r="L1042" s="92"/>
    </row>
    <row r="1043" spans="2:12" s="20" customFormat="1" x14ac:dyDescent="0.25">
      <c r="B1043" s="21"/>
      <c r="C1043" s="21"/>
      <c r="I1043" s="22"/>
      <c r="J1043" s="23"/>
      <c r="K1043" s="22"/>
      <c r="L1043" s="92"/>
    </row>
    <row r="1044" spans="2:12" s="20" customFormat="1" x14ac:dyDescent="0.25">
      <c r="B1044" s="21"/>
      <c r="C1044" s="21"/>
      <c r="I1044" s="22"/>
      <c r="J1044" s="23"/>
      <c r="K1044" s="22"/>
      <c r="L1044" s="92"/>
    </row>
    <row r="1045" spans="2:12" s="20" customFormat="1" x14ac:dyDescent="0.25">
      <c r="B1045" s="21"/>
      <c r="C1045" s="21"/>
      <c r="I1045" s="22"/>
      <c r="J1045" s="23"/>
      <c r="K1045" s="22"/>
      <c r="L1045" s="92"/>
    </row>
    <row r="1046" spans="2:12" s="20" customFormat="1" x14ac:dyDescent="0.25">
      <c r="B1046" s="21"/>
      <c r="C1046" s="21"/>
      <c r="I1046" s="22"/>
      <c r="J1046" s="23"/>
      <c r="K1046" s="22"/>
      <c r="L1046" s="92"/>
    </row>
    <row r="1047" spans="2:12" s="20" customFormat="1" x14ac:dyDescent="0.25">
      <c r="B1047" s="21"/>
      <c r="C1047" s="21"/>
      <c r="I1047" s="22"/>
      <c r="J1047" s="23"/>
      <c r="K1047" s="22"/>
      <c r="L1047" s="92"/>
    </row>
    <row r="1048" spans="2:12" s="20" customFormat="1" x14ac:dyDescent="0.25">
      <c r="B1048" s="21"/>
      <c r="C1048" s="21"/>
      <c r="I1048" s="22"/>
      <c r="J1048" s="23"/>
      <c r="K1048" s="22"/>
      <c r="L1048" s="92"/>
    </row>
    <row r="1049" spans="2:12" s="20" customFormat="1" x14ac:dyDescent="0.25">
      <c r="B1049" s="21"/>
      <c r="C1049" s="21"/>
      <c r="I1049" s="22"/>
      <c r="J1049" s="23"/>
      <c r="K1049" s="22"/>
      <c r="L1049" s="92"/>
    </row>
    <row r="1050" spans="2:12" s="20" customFormat="1" x14ac:dyDescent="0.25">
      <c r="B1050" s="21"/>
      <c r="C1050" s="21"/>
      <c r="I1050" s="22"/>
      <c r="J1050" s="23"/>
      <c r="K1050" s="22"/>
      <c r="L1050" s="92"/>
    </row>
    <row r="1051" spans="2:12" s="20" customFormat="1" x14ac:dyDescent="0.25">
      <c r="B1051" s="21"/>
      <c r="C1051" s="21"/>
      <c r="I1051" s="22"/>
      <c r="J1051" s="23"/>
      <c r="K1051" s="22"/>
      <c r="L1051" s="92"/>
    </row>
    <row r="1052" spans="2:12" s="20" customFormat="1" x14ac:dyDescent="0.25">
      <c r="B1052" s="21"/>
      <c r="C1052" s="21"/>
      <c r="I1052" s="22"/>
      <c r="J1052" s="23"/>
      <c r="K1052" s="22"/>
      <c r="L1052" s="92"/>
    </row>
    <row r="1053" spans="2:12" s="20" customFormat="1" x14ac:dyDescent="0.25">
      <c r="B1053" s="21"/>
      <c r="C1053" s="21"/>
      <c r="I1053" s="22"/>
      <c r="J1053" s="23"/>
      <c r="K1053" s="22"/>
      <c r="L1053" s="92"/>
    </row>
    <row r="1054" spans="2:12" s="20" customFormat="1" x14ac:dyDescent="0.25">
      <c r="B1054" s="21"/>
      <c r="C1054" s="21"/>
      <c r="I1054" s="22"/>
      <c r="J1054" s="23"/>
      <c r="K1054" s="22"/>
      <c r="L1054" s="92"/>
    </row>
    <row r="1055" spans="2:12" s="20" customFormat="1" x14ac:dyDescent="0.25">
      <c r="B1055" s="21"/>
      <c r="C1055" s="21"/>
      <c r="I1055" s="22"/>
      <c r="J1055" s="23"/>
      <c r="K1055" s="22"/>
      <c r="L1055" s="92"/>
    </row>
    <row r="1056" spans="2:12" s="20" customFormat="1" x14ac:dyDescent="0.25">
      <c r="B1056" s="21"/>
      <c r="C1056" s="21"/>
      <c r="I1056" s="22"/>
      <c r="J1056" s="23"/>
      <c r="K1056" s="22"/>
      <c r="L1056" s="92"/>
    </row>
    <row r="1057" spans="2:12" s="20" customFormat="1" x14ac:dyDescent="0.25">
      <c r="B1057" s="21"/>
      <c r="C1057" s="21"/>
      <c r="I1057" s="22"/>
      <c r="J1057" s="23"/>
      <c r="K1057" s="22"/>
      <c r="L1057" s="92"/>
    </row>
    <row r="1058" spans="2:12" s="20" customFormat="1" x14ac:dyDescent="0.25">
      <c r="B1058" s="21"/>
      <c r="C1058" s="21"/>
      <c r="I1058" s="22"/>
      <c r="J1058" s="23"/>
      <c r="K1058" s="22"/>
      <c r="L1058" s="92"/>
    </row>
    <row r="1059" spans="2:12" s="20" customFormat="1" x14ac:dyDescent="0.25">
      <c r="B1059" s="21"/>
      <c r="C1059" s="21"/>
      <c r="I1059" s="22"/>
      <c r="J1059" s="23"/>
      <c r="K1059" s="22"/>
      <c r="L1059" s="92"/>
    </row>
    <row r="1060" spans="2:12" s="20" customFormat="1" x14ac:dyDescent="0.25">
      <c r="B1060" s="21"/>
      <c r="C1060" s="21"/>
      <c r="I1060" s="22"/>
      <c r="J1060" s="23"/>
      <c r="K1060" s="22"/>
      <c r="L1060" s="92"/>
    </row>
    <row r="1061" spans="2:12" s="20" customFormat="1" x14ac:dyDescent="0.25">
      <c r="B1061" s="21"/>
      <c r="C1061" s="21"/>
      <c r="I1061" s="22"/>
      <c r="J1061" s="23"/>
      <c r="K1061" s="22"/>
      <c r="L1061" s="92"/>
    </row>
    <row r="1062" spans="2:12" s="20" customFormat="1" x14ac:dyDescent="0.25">
      <c r="B1062" s="21"/>
      <c r="C1062" s="21"/>
      <c r="I1062" s="22"/>
      <c r="J1062" s="23"/>
      <c r="K1062" s="22"/>
      <c r="L1062" s="92"/>
    </row>
    <row r="1063" spans="2:12" s="20" customFormat="1" x14ac:dyDescent="0.25">
      <c r="B1063" s="21"/>
      <c r="C1063" s="21"/>
      <c r="I1063" s="22"/>
      <c r="J1063" s="23"/>
      <c r="K1063" s="22"/>
      <c r="L1063" s="92"/>
    </row>
    <row r="1064" spans="2:12" s="20" customFormat="1" x14ac:dyDescent="0.25">
      <c r="B1064" s="21"/>
      <c r="C1064" s="21"/>
      <c r="I1064" s="22"/>
      <c r="J1064" s="23"/>
      <c r="K1064" s="22"/>
      <c r="L1064" s="92"/>
    </row>
    <row r="1065" spans="2:12" s="20" customFormat="1" x14ac:dyDescent="0.25">
      <c r="B1065" s="21"/>
      <c r="C1065" s="21"/>
      <c r="I1065" s="22"/>
      <c r="J1065" s="23"/>
      <c r="K1065" s="22"/>
      <c r="L1065" s="92"/>
    </row>
    <row r="1066" spans="2:12" s="20" customFormat="1" x14ac:dyDescent="0.25">
      <c r="B1066" s="21"/>
      <c r="C1066" s="21"/>
      <c r="I1066" s="22"/>
      <c r="J1066" s="23"/>
      <c r="K1066" s="22"/>
      <c r="L1066" s="92"/>
    </row>
    <row r="1067" spans="2:12" s="20" customFormat="1" x14ac:dyDescent="0.25">
      <c r="B1067" s="21"/>
      <c r="C1067" s="21"/>
      <c r="I1067" s="22"/>
      <c r="J1067" s="23"/>
      <c r="K1067" s="22"/>
      <c r="L1067" s="92"/>
    </row>
    <row r="1068" spans="2:12" s="20" customFormat="1" x14ac:dyDescent="0.25">
      <c r="B1068" s="21"/>
      <c r="C1068" s="21"/>
      <c r="I1068" s="22"/>
      <c r="J1068" s="23"/>
      <c r="K1068" s="22"/>
      <c r="L1068" s="92"/>
    </row>
    <row r="1069" spans="2:12" s="20" customFormat="1" x14ac:dyDescent="0.25">
      <c r="B1069" s="21"/>
      <c r="C1069" s="21"/>
      <c r="I1069" s="22"/>
      <c r="J1069" s="23"/>
      <c r="K1069" s="22"/>
      <c r="L1069" s="92"/>
    </row>
    <row r="1070" spans="2:12" s="20" customFormat="1" x14ac:dyDescent="0.25">
      <c r="B1070" s="21"/>
      <c r="C1070" s="21"/>
      <c r="I1070" s="22"/>
      <c r="J1070" s="23"/>
      <c r="K1070" s="22"/>
      <c r="L1070" s="92"/>
    </row>
    <row r="1071" spans="2:12" s="20" customFormat="1" x14ac:dyDescent="0.25">
      <c r="B1071" s="21"/>
      <c r="C1071" s="21"/>
      <c r="I1071" s="22"/>
      <c r="J1071" s="23"/>
      <c r="K1071" s="22"/>
      <c r="L1071" s="92"/>
    </row>
    <row r="1072" spans="2:12" s="20" customFormat="1" x14ac:dyDescent="0.25">
      <c r="B1072" s="21"/>
      <c r="C1072" s="21"/>
      <c r="I1072" s="22"/>
      <c r="J1072" s="23"/>
      <c r="K1072" s="22"/>
      <c r="L1072" s="92"/>
    </row>
    <row r="1073" spans="2:12" s="20" customFormat="1" x14ac:dyDescent="0.25">
      <c r="B1073" s="21"/>
      <c r="C1073" s="21"/>
      <c r="I1073" s="22"/>
      <c r="J1073" s="23"/>
      <c r="K1073" s="22"/>
      <c r="L1073" s="92"/>
    </row>
    <row r="1074" spans="2:12" s="20" customFormat="1" x14ac:dyDescent="0.25">
      <c r="B1074" s="21"/>
      <c r="C1074" s="21"/>
      <c r="I1074" s="22"/>
      <c r="J1074" s="23"/>
      <c r="K1074" s="22"/>
      <c r="L1074" s="92"/>
    </row>
    <row r="1075" spans="2:12" s="20" customFormat="1" x14ac:dyDescent="0.25">
      <c r="B1075" s="21"/>
      <c r="C1075" s="21"/>
      <c r="I1075" s="22"/>
      <c r="J1075" s="23"/>
      <c r="K1075" s="22"/>
      <c r="L1075" s="92"/>
    </row>
    <row r="1076" spans="2:12" s="20" customFormat="1" x14ac:dyDescent="0.25">
      <c r="B1076" s="21"/>
      <c r="C1076" s="21"/>
      <c r="I1076" s="22"/>
      <c r="J1076" s="23"/>
      <c r="K1076" s="22"/>
      <c r="L1076" s="92"/>
    </row>
    <row r="1077" spans="2:12" s="20" customFormat="1" x14ac:dyDescent="0.25">
      <c r="B1077" s="21"/>
      <c r="C1077" s="21"/>
      <c r="I1077" s="22"/>
      <c r="J1077" s="23"/>
      <c r="K1077" s="22"/>
      <c r="L1077" s="92"/>
    </row>
    <row r="1078" spans="2:12" s="20" customFormat="1" x14ac:dyDescent="0.25">
      <c r="B1078" s="21"/>
      <c r="C1078" s="21"/>
      <c r="I1078" s="22"/>
      <c r="J1078" s="23"/>
      <c r="K1078" s="22"/>
      <c r="L1078" s="92"/>
    </row>
    <row r="1079" spans="2:12" s="20" customFormat="1" x14ac:dyDescent="0.25">
      <c r="B1079" s="21"/>
      <c r="C1079" s="21"/>
      <c r="I1079" s="22"/>
      <c r="J1079" s="23"/>
      <c r="K1079" s="22"/>
      <c r="L1079" s="92"/>
    </row>
    <row r="1080" spans="2:12" s="20" customFormat="1" x14ac:dyDescent="0.25">
      <c r="B1080" s="21"/>
      <c r="C1080" s="21"/>
      <c r="I1080" s="22"/>
      <c r="J1080" s="23"/>
      <c r="K1080" s="22"/>
      <c r="L1080" s="92"/>
    </row>
    <row r="1081" spans="2:12" s="20" customFormat="1" x14ac:dyDescent="0.25">
      <c r="B1081" s="21"/>
      <c r="C1081" s="21"/>
      <c r="I1081" s="22"/>
      <c r="J1081" s="23"/>
      <c r="K1081" s="22"/>
      <c r="L1081" s="92"/>
    </row>
    <row r="1082" spans="2:12" s="20" customFormat="1" x14ac:dyDescent="0.25">
      <c r="B1082" s="21"/>
      <c r="C1082" s="21"/>
      <c r="I1082" s="22"/>
      <c r="J1082" s="23"/>
      <c r="K1082" s="22"/>
      <c r="L1082" s="92"/>
    </row>
    <row r="1083" spans="2:12" s="20" customFormat="1" x14ac:dyDescent="0.25">
      <c r="B1083" s="21"/>
      <c r="C1083" s="21"/>
      <c r="I1083" s="22"/>
      <c r="J1083" s="23"/>
      <c r="K1083" s="22"/>
      <c r="L1083" s="92"/>
    </row>
    <row r="1084" spans="2:12" s="20" customFormat="1" x14ac:dyDescent="0.25">
      <c r="B1084" s="21"/>
      <c r="C1084" s="21"/>
      <c r="I1084" s="22"/>
      <c r="J1084" s="23"/>
      <c r="K1084" s="22"/>
      <c r="L1084" s="92"/>
    </row>
    <row r="1085" spans="2:12" s="20" customFormat="1" x14ac:dyDescent="0.25">
      <c r="B1085" s="21"/>
      <c r="C1085" s="21"/>
      <c r="I1085" s="22"/>
      <c r="J1085" s="23"/>
      <c r="K1085" s="22"/>
      <c r="L1085" s="92"/>
    </row>
    <row r="1086" spans="2:12" s="20" customFormat="1" x14ac:dyDescent="0.25">
      <c r="B1086" s="21"/>
      <c r="C1086" s="21"/>
      <c r="I1086" s="22"/>
      <c r="J1086" s="23"/>
      <c r="K1086" s="22"/>
      <c r="L1086" s="92"/>
    </row>
    <row r="1087" spans="2:12" s="20" customFormat="1" x14ac:dyDescent="0.25">
      <c r="B1087" s="21"/>
      <c r="C1087" s="21"/>
      <c r="I1087" s="22"/>
      <c r="J1087" s="23"/>
      <c r="K1087" s="22"/>
      <c r="L1087" s="92"/>
    </row>
    <row r="1088" spans="2:12" s="20" customFormat="1" x14ac:dyDescent="0.25">
      <c r="B1088" s="21"/>
      <c r="C1088" s="21"/>
      <c r="I1088" s="22"/>
      <c r="J1088" s="23"/>
      <c r="K1088" s="22"/>
      <c r="L1088" s="92"/>
    </row>
    <row r="1089" spans="2:12" s="20" customFormat="1" x14ac:dyDescent="0.25">
      <c r="B1089" s="21"/>
      <c r="C1089" s="21"/>
      <c r="I1089" s="22"/>
      <c r="J1089" s="23"/>
      <c r="K1089" s="22"/>
      <c r="L1089" s="92"/>
    </row>
    <row r="1090" spans="2:12" s="20" customFormat="1" x14ac:dyDescent="0.25">
      <c r="B1090" s="21"/>
      <c r="C1090" s="21"/>
      <c r="I1090" s="22"/>
      <c r="J1090" s="23"/>
      <c r="K1090" s="22"/>
      <c r="L1090" s="92"/>
    </row>
    <row r="1091" spans="2:12" s="20" customFormat="1" x14ac:dyDescent="0.25">
      <c r="B1091" s="21"/>
      <c r="C1091" s="21"/>
      <c r="I1091" s="22"/>
      <c r="J1091" s="23"/>
      <c r="K1091" s="22"/>
      <c r="L1091" s="92"/>
    </row>
    <row r="1092" spans="2:12" s="20" customFormat="1" x14ac:dyDescent="0.25">
      <c r="B1092" s="21"/>
      <c r="C1092" s="21"/>
      <c r="I1092" s="22"/>
      <c r="J1092" s="23"/>
      <c r="K1092" s="22"/>
      <c r="L1092" s="92"/>
    </row>
    <row r="1093" spans="2:12" s="20" customFormat="1" x14ac:dyDescent="0.25">
      <c r="B1093" s="21"/>
      <c r="C1093" s="21"/>
      <c r="I1093" s="22"/>
      <c r="J1093" s="23"/>
      <c r="K1093" s="22"/>
      <c r="L1093" s="92"/>
    </row>
    <row r="1094" spans="2:12" s="20" customFormat="1" x14ac:dyDescent="0.25">
      <c r="B1094" s="21"/>
      <c r="C1094" s="21"/>
      <c r="I1094" s="22"/>
      <c r="J1094" s="23"/>
      <c r="K1094" s="22"/>
      <c r="L1094" s="92"/>
    </row>
    <row r="1095" spans="2:12" s="20" customFormat="1" x14ac:dyDescent="0.25">
      <c r="B1095" s="21"/>
      <c r="C1095" s="21"/>
      <c r="I1095" s="22"/>
      <c r="J1095" s="23"/>
      <c r="K1095" s="22"/>
      <c r="L1095" s="92"/>
    </row>
  </sheetData>
  <sheetProtection algorithmName="SHA-512" hashValue="Att0onFMrcsAKYemgqHM+w+o50rIgdH9Tr/cT1EyyeEIIdniIB4gOsxW8kk2fG4Nut/XQZuPRwTNB1CUc198SA==" saltValue="8lDdXhNoo4V6HLR6gkPelA==" spinCount="100000" sheet="1" formatCells="0" formatColumns="0" formatRows="0"/>
  <mergeCells count="989">
    <mergeCell ref="A7:B7"/>
    <mergeCell ref="A8:B8"/>
    <mergeCell ref="I1:K1"/>
    <mergeCell ref="A17:K18"/>
    <mergeCell ref="A9:B9"/>
    <mergeCell ref="C9:I9"/>
    <mergeCell ref="A10:B10"/>
    <mergeCell ref="C10:I10"/>
    <mergeCell ref="B35:C35"/>
    <mergeCell ref="K26:K27"/>
    <mergeCell ref="A15:K15"/>
    <mergeCell ref="C7:G7"/>
    <mergeCell ref="C8:G8"/>
    <mergeCell ref="B36:C36"/>
    <mergeCell ref="B37:C37"/>
    <mergeCell ref="A26:A27"/>
    <mergeCell ref="B26:C27"/>
    <mergeCell ref="D26:D27"/>
    <mergeCell ref="E26:E27"/>
    <mergeCell ref="F26:F27"/>
    <mergeCell ref="G26:G27"/>
    <mergeCell ref="H26:H27"/>
    <mergeCell ref="B28:C28"/>
    <mergeCell ref="B29:C29"/>
    <mergeCell ref="B30:C30"/>
    <mergeCell ref="B31:C31"/>
    <mergeCell ref="B32:C32"/>
    <mergeCell ref="B33:C33"/>
    <mergeCell ref="B34:C34"/>
    <mergeCell ref="B59:C59"/>
    <mergeCell ref="B60:C60"/>
    <mergeCell ref="B61:C61"/>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83:C83"/>
    <mergeCell ref="B84:C84"/>
    <mergeCell ref="B85:C85"/>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107:C107"/>
    <mergeCell ref="B108:C108"/>
    <mergeCell ref="B109:C109"/>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31:C131"/>
    <mergeCell ref="B132:C132"/>
    <mergeCell ref="B133:C133"/>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55:C155"/>
    <mergeCell ref="B156:C156"/>
    <mergeCell ref="B157:C157"/>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79:C179"/>
    <mergeCell ref="B180:C180"/>
    <mergeCell ref="B181:C181"/>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203:C203"/>
    <mergeCell ref="B204:C204"/>
    <mergeCell ref="B205:C205"/>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27:C227"/>
    <mergeCell ref="B228:C228"/>
    <mergeCell ref="B229:C229"/>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51:C251"/>
    <mergeCell ref="B252:C252"/>
    <mergeCell ref="B253:C253"/>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75:C275"/>
    <mergeCell ref="B276:C276"/>
    <mergeCell ref="B277:C277"/>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99:C299"/>
    <mergeCell ref="B300:C300"/>
    <mergeCell ref="B301:C301"/>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323:C323"/>
    <mergeCell ref="B324:C324"/>
    <mergeCell ref="B325:C325"/>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47:C347"/>
    <mergeCell ref="B348:C348"/>
    <mergeCell ref="B349:C349"/>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71:C371"/>
    <mergeCell ref="B372:C372"/>
    <mergeCell ref="B373:C373"/>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95:C395"/>
    <mergeCell ref="B396:C396"/>
    <mergeCell ref="B397:C397"/>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419:C419"/>
    <mergeCell ref="B420:C420"/>
    <mergeCell ref="B421:C421"/>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43:C443"/>
    <mergeCell ref="B444:C444"/>
    <mergeCell ref="B445:C445"/>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67:C467"/>
    <mergeCell ref="B468:C468"/>
    <mergeCell ref="B469:C469"/>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91:C491"/>
    <mergeCell ref="B492:C492"/>
    <mergeCell ref="B493:C493"/>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515:C515"/>
    <mergeCell ref="B516:C516"/>
    <mergeCell ref="B517:C517"/>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39:C539"/>
    <mergeCell ref="B540:C540"/>
    <mergeCell ref="B541:C541"/>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63:C563"/>
    <mergeCell ref="B564:C564"/>
    <mergeCell ref="B565:C565"/>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87:C587"/>
    <mergeCell ref="B588:C588"/>
    <mergeCell ref="B589:C589"/>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611:C611"/>
    <mergeCell ref="B612:C612"/>
    <mergeCell ref="B613:C613"/>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35:C635"/>
    <mergeCell ref="B636:C636"/>
    <mergeCell ref="B637:C637"/>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59:C659"/>
    <mergeCell ref="B660:C660"/>
    <mergeCell ref="B661:C661"/>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83:C683"/>
    <mergeCell ref="B684:C684"/>
    <mergeCell ref="B685:C685"/>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707:C707"/>
    <mergeCell ref="B708:C708"/>
    <mergeCell ref="B709:C709"/>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31:C731"/>
    <mergeCell ref="B732:C732"/>
    <mergeCell ref="B733:C733"/>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55:C755"/>
    <mergeCell ref="B756:C756"/>
    <mergeCell ref="B757:C757"/>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79:C779"/>
    <mergeCell ref="B780:C780"/>
    <mergeCell ref="B781:C781"/>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803:C803"/>
    <mergeCell ref="B804:C804"/>
    <mergeCell ref="B805:C805"/>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27:C827"/>
    <mergeCell ref="B828:C828"/>
    <mergeCell ref="B829:C829"/>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51:C851"/>
    <mergeCell ref="B852:C852"/>
    <mergeCell ref="B853:C853"/>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75:C875"/>
    <mergeCell ref="B876:C876"/>
    <mergeCell ref="B877:C877"/>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99:C899"/>
    <mergeCell ref="B900:C900"/>
    <mergeCell ref="B901:C901"/>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923:C923"/>
    <mergeCell ref="B924:C924"/>
    <mergeCell ref="B925:C925"/>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47:C947"/>
    <mergeCell ref="B948:C948"/>
    <mergeCell ref="B949:C949"/>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71:C971"/>
    <mergeCell ref="B972:C972"/>
    <mergeCell ref="B973:C973"/>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95:C995"/>
    <mergeCell ref="B996:C996"/>
    <mergeCell ref="B997:C997"/>
    <mergeCell ref="B974:C974"/>
    <mergeCell ref="B975:C975"/>
    <mergeCell ref="B976:C976"/>
    <mergeCell ref="B977:C977"/>
    <mergeCell ref="B978:C978"/>
    <mergeCell ref="B979:C979"/>
    <mergeCell ref="B980:C980"/>
    <mergeCell ref="B981:C981"/>
    <mergeCell ref="B982:C982"/>
    <mergeCell ref="B983:C983"/>
    <mergeCell ref="B984:C984"/>
    <mergeCell ref="B985:C985"/>
    <mergeCell ref="B986:C986"/>
    <mergeCell ref="B987:C987"/>
    <mergeCell ref="B988:C988"/>
    <mergeCell ref="B989:C989"/>
    <mergeCell ref="B990:C990"/>
    <mergeCell ref="B991:C991"/>
    <mergeCell ref="B992:C992"/>
    <mergeCell ref="B993:C993"/>
    <mergeCell ref="B994:C994"/>
  </mergeCells>
  <conditionalFormatting sqref="C7:C10">
    <cfRule type="cellIs" dxfId="6" priority="1" stopIfTrue="1" operator="equal">
      <formula>0</formula>
    </cfRule>
  </conditionalFormatting>
  <pageMargins left="0.70000000000000007" right="0.70000000000000007" top="0.75" bottom="0.75" header="0.30000000000000004" footer="0.3000000000000000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E257"/>
  <sheetViews>
    <sheetView workbookViewId="0">
      <selection activeCell="C6" sqref="C6"/>
    </sheetView>
  </sheetViews>
  <sheetFormatPr baseColWidth="10" defaultRowHeight="15" x14ac:dyDescent="0.25"/>
  <cols>
    <col min="1" max="2" width="11.42578125" style="138"/>
    <col min="3" max="3" width="99.140625" style="138" customWidth="1"/>
    <col min="4" max="16384" width="11.42578125" style="138"/>
  </cols>
  <sheetData>
    <row r="2" spans="2:5" x14ac:dyDescent="0.25">
      <c r="B2" s="226" t="s">
        <v>72</v>
      </c>
      <c r="C2" s="226"/>
    </row>
    <row r="3" spans="2:5" ht="36" customHeight="1" x14ac:dyDescent="0.25">
      <c r="B3" s="139" t="s">
        <v>73</v>
      </c>
      <c r="C3" s="139" t="s">
        <v>74</v>
      </c>
    </row>
    <row r="4" spans="2:5" x14ac:dyDescent="0.25">
      <c r="B4" s="140"/>
      <c r="C4" s="141"/>
      <c r="E4" s="144" t="s">
        <v>75</v>
      </c>
    </row>
    <row r="5" spans="2:5" x14ac:dyDescent="0.25">
      <c r="B5" s="140"/>
      <c r="C5" s="141" t="str">
        <f t="shared" ref="C5:C68" si="0">IF(B5=0,"","Indicar resumen de actividad")</f>
        <v/>
      </c>
      <c r="E5" s="144" t="s">
        <v>76</v>
      </c>
    </row>
    <row r="6" spans="2:5" x14ac:dyDescent="0.25">
      <c r="B6" s="140"/>
      <c r="C6" s="141" t="str">
        <f t="shared" si="0"/>
        <v/>
      </c>
      <c r="E6" s="144" t="s">
        <v>77</v>
      </c>
    </row>
    <row r="7" spans="2:5" x14ac:dyDescent="0.25">
      <c r="B7" s="140"/>
      <c r="C7" s="141" t="str">
        <f t="shared" si="0"/>
        <v/>
      </c>
      <c r="E7" s="144" t="s">
        <v>78</v>
      </c>
    </row>
    <row r="8" spans="2:5" x14ac:dyDescent="0.25">
      <c r="B8" s="140"/>
      <c r="C8" s="141" t="str">
        <f t="shared" si="0"/>
        <v/>
      </c>
      <c r="E8" s="144" t="s">
        <v>79</v>
      </c>
    </row>
    <row r="9" spans="2:5" x14ac:dyDescent="0.25">
      <c r="B9" s="140"/>
      <c r="C9" s="141" t="str">
        <f t="shared" si="0"/>
        <v/>
      </c>
      <c r="E9" s="144" t="s">
        <v>80</v>
      </c>
    </row>
    <row r="10" spans="2:5" x14ac:dyDescent="0.25">
      <c r="B10" s="140"/>
      <c r="C10" s="141" t="str">
        <f t="shared" si="0"/>
        <v/>
      </c>
      <c r="E10" s="144" t="s">
        <v>81</v>
      </c>
    </row>
    <row r="11" spans="2:5" x14ac:dyDescent="0.25">
      <c r="B11" s="140"/>
      <c r="C11" s="141" t="str">
        <f t="shared" si="0"/>
        <v/>
      </c>
      <c r="E11" s="144" t="s">
        <v>82</v>
      </c>
    </row>
    <row r="12" spans="2:5" x14ac:dyDescent="0.25">
      <c r="B12" s="140"/>
      <c r="C12" s="141" t="str">
        <f t="shared" si="0"/>
        <v/>
      </c>
      <c r="E12" s="144" t="s">
        <v>83</v>
      </c>
    </row>
    <row r="13" spans="2:5" x14ac:dyDescent="0.25">
      <c r="B13" s="140"/>
      <c r="C13" s="141" t="str">
        <f t="shared" si="0"/>
        <v/>
      </c>
      <c r="E13" s="144" t="s">
        <v>84</v>
      </c>
    </row>
    <row r="14" spans="2:5" x14ac:dyDescent="0.25">
      <c r="B14" s="140"/>
      <c r="C14" s="141" t="str">
        <f t="shared" si="0"/>
        <v/>
      </c>
      <c r="E14" s="144" t="s">
        <v>85</v>
      </c>
    </row>
    <row r="15" spans="2:5" x14ac:dyDescent="0.25">
      <c r="B15" s="140"/>
      <c r="C15" s="141" t="str">
        <f t="shared" si="0"/>
        <v/>
      </c>
      <c r="E15" s="144" t="s">
        <v>86</v>
      </c>
    </row>
    <row r="16" spans="2:5" x14ac:dyDescent="0.25">
      <c r="B16" s="140"/>
      <c r="C16" s="141" t="str">
        <f t="shared" si="0"/>
        <v/>
      </c>
      <c r="E16" s="144" t="s">
        <v>87</v>
      </c>
    </row>
    <row r="17" spans="2:5" x14ac:dyDescent="0.25">
      <c r="B17" s="140"/>
      <c r="C17" s="141" t="str">
        <f t="shared" si="0"/>
        <v/>
      </c>
      <c r="E17" s="144" t="s">
        <v>88</v>
      </c>
    </row>
    <row r="18" spans="2:5" x14ac:dyDescent="0.25">
      <c r="B18" s="140"/>
      <c r="C18" s="141" t="str">
        <f t="shared" si="0"/>
        <v/>
      </c>
      <c r="E18" s="144" t="s">
        <v>89</v>
      </c>
    </row>
    <row r="19" spans="2:5" x14ac:dyDescent="0.25">
      <c r="B19" s="140"/>
      <c r="C19" s="141" t="str">
        <f t="shared" si="0"/>
        <v/>
      </c>
      <c r="E19" s="144" t="s">
        <v>90</v>
      </c>
    </row>
    <row r="20" spans="2:5" x14ac:dyDescent="0.25">
      <c r="B20" s="140"/>
      <c r="C20" s="141" t="str">
        <f t="shared" si="0"/>
        <v/>
      </c>
      <c r="E20" s="144" t="s">
        <v>91</v>
      </c>
    </row>
    <row r="21" spans="2:5" x14ac:dyDescent="0.25">
      <c r="B21" s="140"/>
      <c r="C21" s="141" t="str">
        <f t="shared" si="0"/>
        <v/>
      </c>
      <c r="E21" s="144" t="s">
        <v>92</v>
      </c>
    </row>
    <row r="22" spans="2:5" x14ac:dyDescent="0.25">
      <c r="B22" s="140"/>
      <c r="C22" s="141" t="str">
        <f t="shared" si="0"/>
        <v/>
      </c>
      <c r="E22" s="144" t="s">
        <v>93</v>
      </c>
    </row>
    <row r="23" spans="2:5" x14ac:dyDescent="0.25">
      <c r="B23" s="140"/>
      <c r="C23" s="141" t="str">
        <f t="shared" si="0"/>
        <v/>
      </c>
      <c r="E23" s="144" t="s">
        <v>94</v>
      </c>
    </row>
    <row r="24" spans="2:5" x14ac:dyDescent="0.25">
      <c r="B24" s="140"/>
      <c r="C24" s="141" t="str">
        <f t="shared" si="0"/>
        <v/>
      </c>
      <c r="E24" s="144" t="s">
        <v>95</v>
      </c>
    </row>
    <row r="25" spans="2:5" x14ac:dyDescent="0.25">
      <c r="B25" s="140"/>
      <c r="C25" s="141" t="str">
        <f t="shared" si="0"/>
        <v/>
      </c>
      <c r="E25" s="144" t="s">
        <v>96</v>
      </c>
    </row>
    <row r="26" spans="2:5" x14ac:dyDescent="0.25">
      <c r="B26" s="140"/>
      <c r="C26" s="141" t="str">
        <f t="shared" si="0"/>
        <v/>
      </c>
      <c r="E26" s="144" t="s">
        <v>97</v>
      </c>
    </row>
    <row r="27" spans="2:5" x14ac:dyDescent="0.25">
      <c r="B27" s="140"/>
      <c r="C27" s="141" t="str">
        <f t="shared" si="0"/>
        <v/>
      </c>
      <c r="E27" s="144" t="s">
        <v>98</v>
      </c>
    </row>
    <row r="28" spans="2:5" x14ac:dyDescent="0.25">
      <c r="B28" s="140"/>
      <c r="C28" s="141" t="str">
        <f t="shared" si="0"/>
        <v/>
      </c>
      <c r="E28" s="144" t="s">
        <v>99</v>
      </c>
    </row>
    <row r="29" spans="2:5" x14ac:dyDescent="0.25">
      <c r="B29" s="140"/>
      <c r="C29" s="141" t="str">
        <f t="shared" si="0"/>
        <v/>
      </c>
      <c r="E29" s="144" t="s">
        <v>100</v>
      </c>
    </row>
    <row r="30" spans="2:5" x14ac:dyDescent="0.25">
      <c r="B30" s="140"/>
      <c r="C30" s="141" t="str">
        <f t="shared" si="0"/>
        <v/>
      </c>
      <c r="E30" s="144" t="s">
        <v>101</v>
      </c>
    </row>
    <row r="31" spans="2:5" x14ac:dyDescent="0.25">
      <c r="B31" s="140"/>
      <c r="C31" s="141" t="str">
        <f t="shared" si="0"/>
        <v/>
      </c>
      <c r="E31" s="144" t="s">
        <v>102</v>
      </c>
    </row>
    <row r="32" spans="2:5" x14ac:dyDescent="0.25">
      <c r="B32" s="140"/>
      <c r="C32" s="141" t="str">
        <f t="shared" si="0"/>
        <v/>
      </c>
      <c r="E32" s="144" t="s">
        <v>103</v>
      </c>
    </row>
    <row r="33" spans="2:5" x14ac:dyDescent="0.25">
      <c r="B33" s="140"/>
      <c r="C33" s="141" t="str">
        <f t="shared" si="0"/>
        <v/>
      </c>
      <c r="E33" s="144" t="s">
        <v>104</v>
      </c>
    </row>
    <row r="34" spans="2:5" x14ac:dyDescent="0.25">
      <c r="B34" s="140"/>
      <c r="C34" s="141" t="str">
        <f t="shared" si="0"/>
        <v/>
      </c>
      <c r="E34" s="144" t="s">
        <v>105</v>
      </c>
    </row>
    <row r="35" spans="2:5" x14ac:dyDescent="0.25">
      <c r="B35" s="140"/>
      <c r="C35" s="141" t="str">
        <f t="shared" si="0"/>
        <v/>
      </c>
      <c r="E35" s="144" t="s">
        <v>106</v>
      </c>
    </row>
    <row r="36" spans="2:5" x14ac:dyDescent="0.25">
      <c r="B36" s="140"/>
      <c r="C36" s="141" t="str">
        <f t="shared" si="0"/>
        <v/>
      </c>
      <c r="E36" s="144" t="s">
        <v>107</v>
      </c>
    </row>
    <row r="37" spans="2:5" x14ac:dyDescent="0.25">
      <c r="B37" s="140"/>
      <c r="C37" s="141" t="str">
        <f t="shared" si="0"/>
        <v/>
      </c>
      <c r="E37" s="144" t="s">
        <v>108</v>
      </c>
    </row>
    <row r="38" spans="2:5" x14ac:dyDescent="0.25">
      <c r="B38" s="140"/>
      <c r="C38" s="141" t="str">
        <f t="shared" si="0"/>
        <v/>
      </c>
      <c r="E38" s="144" t="s">
        <v>109</v>
      </c>
    </row>
    <row r="39" spans="2:5" x14ac:dyDescent="0.25">
      <c r="B39" s="140"/>
      <c r="C39" s="141" t="str">
        <f t="shared" si="0"/>
        <v/>
      </c>
      <c r="E39" s="144" t="s">
        <v>110</v>
      </c>
    </row>
    <row r="40" spans="2:5" x14ac:dyDescent="0.25">
      <c r="B40" s="140"/>
      <c r="C40" s="141" t="str">
        <f t="shared" si="0"/>
        <v/>
      </c>
      <c r="E40" s="144" t="s">
        <v>111</v>
      </c>
    </row>
    <row r="41" spans="2:5" x14ac:dyDescent="0.25">
      <c r="B41" s="140"/>
      <c r="C41" s="141" t="str">
        <f t="shared" si="0"/>
        <v/>
      </c>
      <c r="E41" s="144" t="s">
        <v>112</v>
      </c>
    </row>
    <row r="42" spans="2:5" x14ac:dyDescent="0.25">
      <c r="B42" s="140"/>
      <c r="C42" s="141" t="str">
        <f t="shared" si="0"/>
        <v/>
      </c>
      <c r="E42" s="144" t="s">
        <v>113</v>
      </c>
    </row>
    <row r="43" spans="2:5" x14ac:dyDescent="0.25">
      <c r="B43" s="140"/>
      <c r="C43" s="141" t="str">
        <f t="shared" si="0"/>
        <v/>
      </c>
      <c r="E43" s="144" t="s">
        <v>114</v>
      </c>
    </row>
    <row r="44" spans="2:5" x14ac:dyDescent="0.25">
      <c r="B44" s="140"/>
      <c r="C44" s="141" t="str">
        <f t="shared" si="0"/>
        <v/>
      </c>
      <c r="E44" s="144" t="s">
        <v>115</v>
      </c>
    </row>
    <row r="45" spans="2:5" x14ac:dyDescent="0.25">
      <c r="B45" s="140"/>
      <c r="C45" s="141" t="str">
        <f t="shared" si="0"/>
        <v/>
      </c>
      <c r="E45" s="144" t="s">
        <v>116</v>
      </c>
    </row>
    <row r="46" spans="2:5" x14ac:dyDescent="0.25">
      <c r="B46" s="140"/>
      <c r="C46" s="141" t="str">
        <f t="shared" si="0"/>
        <v/>
      </c>
      <c r="E46" s="144" t="s">
        <v>117</v>
      </c>
    </row>
    <row r="47" spans="2:5" x14ac:dyDescent="0.25">
      <c r="B47" s="140"/>
      <c r="C47" s="141" t="str">
        <f t="shared" si="0"/>
        <v/>
      </c>
      <c r="E47" s="144" t="s">
        <v>118</v>
      </c>
    </row>
    <row r="48" spans="2:5" x14ac:dyDescent="0.25">
      <c r="B48" s="140"/>
      <c r="C48" s="141" t="str">
        <f t="shared" si="0"/>
        <v/>
      </c>
      <c r="E48" s="144" t="s">
        <v>119</v>
      </c>
    </row>
    <row r="49" spans="2:5" x14ac:dyDescent="0.25">
      <c r="B49" s="140"/>
      <c r="C49" s="141" t="str">
        <f t="shared" si="0"/>
        <v/>
      </c>
      <c r="E49" s="144" t="s">
        <v>120</v>
      </c>
    </row>
    <row r="50" spans="2:5" x14ac:dyDescent="0.25">
      <c r="B50" s="140"/>
      <c r="C50" s="141" t="str">
        <f t="shared" si="0"/>
        <v/>
      </c>
      <c r="E50" s="144" t="s">
        <v>121</v>
      </c>
    </row>
    <row r="51" spans="2:5" x14ac:dyDescent="0.25">
      <c r="B51" s="140"/>
      <c r="C51" s="141" t="str">
        <f t="shared" si="0"/>
        <v/>
      </c>
      <c r="E51" s="144" t="s">
        <v>122</v>
      </c>
    </row>
    <row r="52" spans="2:5" x14ac:dyDescent="0.25">
      <c r="B52" s="140"/>
      <c r="C52" s="141" t="str">
        <f t="shared" si="0"/>
        <v/>
      </c>
      <c r="E52" s="144" t="s">
        <v>123</v>
      </c>
    </row>
    <row r="53" spans="2:5" x14ac:dyDescent="0.25">
      <c r="B53" s="140"/>
      <c r="C53" s="141" t="str">
        <f t="shared" si="0"/>
        <v/>
      </c>
      <c r="E53" s="144" t="s">
        <v>124</v>
      </c>
    </row>
    <row r="54" spans="2:5" x14ac:dyDescent="0.25">
      <c r="B54" s="140"/>
      <c r="C54" s="141" t="str">
        <f t="shared" si="0"/>
        <v/>
      </c>
      <c r="E54" s="144" t="s">
        <v>125</v>
      </c>
    </row>
    <row r="55" spans="2:5" x14ac:dyDescent="0.25">
      <c r="B55" s="140"/>
      <c r="C55" s="141" t="str">
        <f t="shared" si="0"/>
        <v/>
      </c>
      <c r="E55" s="144" t="s">
        <v>126</v>
      </c>
    </row>
    <row r="56" spans="2:5" x14ac:dyDescent="0.25">
      <c r="B56" s="140"/>
      <c r="C56" s="141" t="str">
        <f t="shared" si="0"/>
        <v/>
      </c>
      <c r="E56" s="144" t="s">
        <v>127</v>
      </c>
    </row>
    <row r="57" spans="2:5" x14ac:dyDescent="0.25">
      <c r="B57" s="140"/>
      <c r="C57" s="141" t="str">
        <f t="shared" si="0"/>
        <v/>
      </c>
      <c r="E57" s="144" t="s">
        <v>128</v>
      </c>
    </row>
    <row r="58" spans="2:5" x14ac:dyDescent="0.25">
      <c r="B58" s="140"/>
      <c r="C58" s="141" t="str">
        <f t="shared" si="0"/>
        <v/>
      </c>
      <c r="E58" s="144" t="s">
        <v>129</v>
      </c>
    </row>
    <row r="59" spans="2:5" x14ac:dyDescent="0.25">
      <c r="B59" s="140"/>
      <c r="C59" s="141" t="str">
        <f t="shared" si="0"/>
        <v/>
      </c>
      <c r="E59" s="144" t="s">
        <v>130</v>
      </c>
    </row>
    <row r="60" spans="2:5" x14ac:dyDescent="0.25">
      <c r="B60" s="140"/>
      <c r="C60" s="141" t="str">
        <f t="shared" si="0"/>
        <v/>
      </c>
      <c r="E60" s="144" t="s">
        <v>131</v>
      </c>
    </row>
    <row r="61" spans="2:5" x14ac:dyDescent="0.25">
      <c r="B61" s="140"/>
      <c r="C61" s="141" t="str">
        <f t="shared" si="0"/>
        <v/>
      </c>
      <c r="E61" s="144" t="s">
        <v>132</v>
      </c>
    </row>
    <row r="62" spans="2:5" x14ac:dyDescent="0.25">
      <c r="B62" s="140"/>
      <c r="C62" s="141" t="str">
        <f t="shared" si="0"/>
        <v/>
      </c>
      <c r="E62" s="144" t="s">
        <v>133</v>
      </c>
    </row>
    <row r="63" spans="2:5" x14ac:dyDescent="0.25">
      <c r="B63" s="140"/>
      <c r="C63" s="141" t="str">
        <f t="shared" si="0"/>
        <v/>
      </c>
      <c r="E63" s="144" t="s">
        <v>134</v>
      </c>
    </row>
    <row r="64" spans="2:5" x14ac:dyDescent="0.25">
      <c r="B64" s="140"/>
      <c r="C64" s="141" t="str">
        <f t="shared" si="0"/>
        <v/>
      </c>
      <c r="E64" s="144" t="s">
        <v>135</v>
      </c>
    </row>
    <row r="65" spans="2:5" x14ac:dyDescent="0.25">
      <c r="B65" s="140"/>
      <c r="C65" s="141" t="str">
        <f t="shared" si="0"/>
        <v/>
      </c>
      <c r="E65" s="144" t="s">
        <v>136</v>
      </c>
    </row>
    <row r="66" spans="2:5" x14ac:dyDescent="0.25">
      <c r="B66" s="140"/>
      <c r="C66" s="141" t="str">
        <f t="shared" si="0"/>
        <v/>
      </c>
      <c r="E66" s="144" t="s">
        <v>137</v>
      </c>
    </row>
    <row r="67" spans="2:5" x14ac:dyDescent="0.25">
      <c r="B67" s="140"/>
      <c r="C67" s="141" t="str">
        <f t="shared" si="0"/>
        <v/>
      </c>
      <c r="E67" s="144" t="s">
        <v>138</v>
      </c>
    </row>
    <row r="68" spans="2:5" x14ac:dyDescent="0.25">
      <c r="B68" s="140"/>
      <c r="C68" s="141" t="str">
        <f t="shared" si="0"/>
        <v/>
      </c>
      <c r="E68" s="144" t="s">
        <v>139</v>
      </c>
    </row>
    <row r="69" spans="2:5" x14ac:dyDescent="0.25">
      <c r="B69" s="140"/>
      <c r="C69" s="141" t="str">
        <f t="shared" ref="C69:C87" si="1">IF(B69=0,"","Indicar resumen de actividad")</f>
        <v/>
      </c>
      <c r="E69" s="144" t="s">
        <v>140</v>
      </c>
    </row>
    <row r="70" spans="2:5" x14ac:dyDescent="0.25">
      <c r="B70" s="140"/>
      <c r="C70" s="141" t="str">
        <f t="shared" si="1"/>
        <v/>
      </c>
      <c r="E70" s="144" t="s">
        <v>141</v>
      </c>
    </row>
    <row r="71" spans="2:5" x14ac:dyDescent="0.25">
      <c r="B71" s="140"/>
      <c r="C71" s="141" t="str">
        <f t="shared" si="1"/>
        <v/>
      </c>
      <c r="E71" s="144" t="s">
        <v>142</v>
      </c>
    </row>
    <row r="72" spans="2:5" x14ac:dyDescent="0.25">
      <c r="B72" s="140"/>
      <c r="C72" s="141" t="str">
        <f t="shared" si="1"/>
        <v/>
      </c>
      <c r="E72" s="144" t="s">
        <v>143</v>
      </c>
    </row>
    <row r="73" spans="2:5" x14ac:dyDescent="0.25">
      <c r="B73" s="140"/>
      <c r="C73" s="141" t="str">
        <f t="shared" si="1"/>
        <v/>
      </c>
      <c r="E73" s="144" t="s">
        <v>144</v>
      </c>
    </row>
    <row r="74" spans="2:5" x14ac:dyDescent="0.25">
      <c r="B74" s="140"/>
      <c r="C74" s="141" t="str">
        <f t="shared" si="1"/>
        <v/>
      </c>
      <c r="E74" s="144" t="s">
        <v>145</v>
      </c>
    </row>
    <row r="75" spans="2:5" x14ac:dyDescent="0.25">
      <c r="B75" s="140"/>
      <c r="C75" s="141" t="str">
        <f t="shared" si="1"/>
        <v/>
      </c>
      <c r="E75" s="144" t="s">
        <v>146</v>
      </c>
    </row>
    <row r="76" spans="2:5" x14ac:dyDescent="0.25">
      <c r="B76" s="140"/>
      <c r="C76" s="141" t="str">
        <f t="shared" si="1"/>
        <v/>
      </c>
      <c r="E76" s="144" t="s">
        <v>147</v>
      </c>
    </row>
    <row r="77" spans="2:5" x14ac:dyDescent="0.25">
      <c r="B77" s="140"/>
      <c r="C77" s="141" t="str">
        <f t="shared" si="1"/>
        <v/>
      </c>
      <c r="E77" s="144" t="s">
        <v>148</v>
      </c>
    </row>
    <row r="78" spans="2:5" x14ac:dyDescent="0.25">
      <c r="B78" s="140"/>
      <c r="C78" s="141" t="str">
        <f t="shared" si="1"/>
        <v/>
      </c>
      <c r="E78" s="144" t="s">
        <v>149</v>
      </c>
    </row>
    <row r="79" spans="2:5" x14ac:dyDescent="0.25">
      <c r="B79" s="140"/>
      <c r="C79" s="141" t="str">
        <f t="shared" si="1"/>
        <v/>
      </c>
      <c r="E79" s="144" t="s">
        <v>150</v>
      </c>
    </row>
    <row r="80" spans="2:5" x14ac:dyDescent="0.25">
      <c r="B80" s="140"/>
      <c r="C80" s="141" t="str">
        <f t="shared" si="1"/>
        <v/>
      </c>
      <c r="E80" s="144" t="s">
        <v>151</v>
      </c>
    </row>
    <row r="81" spans="2:5" x14ac:dyDescent="0.25">
      <c r="B81" s="140"/>
      <c r="C81" s="141" t="str">
        <f t="shared" si="1"/>
        <v/>
      </c>
      <c r="E81" s="144" t="s">
        <v>152</v>
      </c>
    </row>
    <row r="82" spans="2:5" x14ac:dyDescent="0.25">
      <c r="B82" s="140"/>
      <c r="C82" s="141" t="str">
        <f t="shared" si="1"/>
        <v/>
      </c>
      <c r="E82" s="144" t="s">
        <v>153</v>
      </c>
    </row>
    <row r="83" spans="2:5" x14ac:dyDescent="0.25">
      <c r="B83" s="140"/>
      <c r="C83" s="141" t="str">
        <f t="shared" si="1"/>
        <v/>
      </c>
      <c r="E83" s="144" t="s">
        <v>154</v>
      </c>
    </row>
    <row r="84" spans="2:5" x14ac:dyDescent="0.25">
      <c r="B84" s="140"/>
      <c r="C84" s="141" t="str">
        <f t="shared" si="1"/>
        <v/>
      </c>
    </row>
    <row r="85" spans="2:5" x14ac:dyDescent="0.25">
      <c r="B85" s="140"/>
      <c r="C85" s="141" t="str">
        <f t="shared" si="1"/>
        <v/>
      </c>
    </row>
    <row r="86" spans="2:5" x14ac:dyDescent="0.25">
      <c r="B86" s="140"/>
      <c r="C86" s="141" t="str">
        <f t="shared" si="1"/>
        <v/>
      </c>
    </row>
    <row r="87" spans="2:5" x14ac:dyDescent="0.25">
      <c r="B87" s="140"/>
      <c r="C87" s="141" t="str">
        <f t="shared" si="1"/>
        <v/>
      </c>
    </row>
    <row r="88" spans="2:5" x14ac:dyDescent="0.25">
      <c r="B88" s="141"/>
      <c r="C88" s="142"/>
    </row>
    <row r="89" spans="2:5" x14ac:dyDescent="0.25">
      <c r="B89" s="141"/>
      <c r="C89" s="142"/>
    </row>
    <row r="90" spans="2:5" x14ac:dyDescent="0.25">
      <c r="B90" s="141"/>
      <c r="C90" s="142"/>
    </row>
    <row r="91" spans="2:5" x14ac:dyDescent="0.25">
      <c r="B91" s="141"/>
      <c r="C91" s="142"/>
    </row>
    <row r="92" spans="2:5" x14ac:dyDescent="0.25">
      <c r="B92" s="141"/>
      <c r="C92" s="142"/>
    </row>
    <row r="93" spans="2:5" x14ac:dyDescent="0.25">
      <c r="B93" s="141"/>
      <c r="C93" s="142"/>
    </row>
    <row r="94" spans="2:5" x14ac:dyDescent="0.25">
      <c r="B94" s="141"/>
      <c r="C94" s="142"/>
    </row>
    <row r="95" spans="2:5" x14ac:dyDescent="0.25">
      <c r="B95" s="141"/>
      <c r="C95" s="142"/>
    </row>
    <row r="96" spans="2:5" x14ac:dyDescent="0.25">
      <c r="B96" s="141"/>
      <c r="C96" s="142"/>
    </row>
    <row r="97" spans="2:3" x14ac:dyDescent="0.25">
      <c r="B97" s="141"/>
      <c r="C97" s="142"/>
    </row>
    <row r="98" spans="2:3" x14ac:dyDescent="0.25">
      <c r="B98" s="141"/>
      <c r="C98" s="142"/>
    </row>
    <row r="99" spans="2:3" x14ac:dyDescent="0.25">
      <c r="B99" s="141"/>
      <c r="C99" s="142"/>
    </row>
    <row r="100" spans="2:3" x14ac:dyDescent="0.25">
      <c r="B100" s="141"/>
      <c r="C100" s="142"/>
    </row>
    <row r="101" spans="2:3" x14ac:dyDescent="0.25">
      <c r="B101" s="141"/>
      <c r="C101" s="142"/>
    </row>
    <row r="102" spans="2:3" x14ac:dyDescent="0.25">
      <c r="B102" s="141"/>
      <c r="C102" s="142"/>
    </row>
    <row r="103" spans="2:3" x14ac:dyDescent="0.25">
      <c r="B103" s="141"/>
      <c r="C103" s="142"/>
    </row>
    <row r="104" spans="2:3" x14ac:dyDescent="0.25">
      <c r="B104" s="141"/>
      <c r="C104" s="142"/>
    </row>
    <row r="105" spans="2:3" x14ac:dyDescent="0.25">
      <c r="B105" s="141"/>
      <c r="C105" s="142"/>
    </row>
    <row r="106" spans="2:3" x14ac:dyDescent="0.25">
      <c r="B106" s="141"/>
      <c r="C106" s="142"/>
    </row>
    <row r="107" spans="2:3" x14ac:dyDescent="0.25">
      <c r="B107" s="141"/>
      <c r="C107" s="142"/>
    </row>
    <row r="108" spans="2:3" x14ac:dyDescent="0.25">
      <c r="B108" s="141"/>
      <c r="C108" s="142"/>
    </row>
    <row r="109" spans="2:3" x14ac:dyDescent="0.25">
      <c r="B109" s="141"/>
      <c r="C109" s="142"/>
    </row>
    <row r="110" spans="2:3" x14ac:dyDescent="0.25">
      <c r="B110" s="141"/>
      <c r="C110" s="142"/>
    </row>
    <row r="111" spans="2:3" x14ac:dyDescent="0.25">
      <c r="B111" s="141"/>
      <c r="C111" s="142"/>
    </row>
    <row r="112" spans="2:3" x14ac:dyDescent="0.25">
      <c r="B112" s="141"/>
      <c r="C112" s="142"/>
    </row>
    <row r="113" spans="2:3" x14ac:dyDescent="0.25">
      <c r="B113" s="141"/>
      <c r="C113" s="142"/>
    </row>
    <row r="114" spans="2:3" x14ac:dyDescent="0.25">
      <c r="B114" s="141"/>
      <c r="C114" s="142"/>
    </row>
    <row r="115" spans="2:3" x14ac:dyDescent="0.25">
      <c r="B115" s="141"/>
      <c r="C115" s="142"/>
    </row>
    <row r="116" spans="2:3" x14ac:dyDescent="0.25">
      <c r="B116" s="141"/>
      <c r="C116" s="142"/>
    </row>
    <row r="117" spans="2:3" x14ac:dyDescent="0.25">
      <c r="B117" s="141"/>
      <c r="C117" s="142"/>
    </row>
    <row r="118" spans="2:3" x14ac:dyDescent="0.25">
      <c r="B118" s="141"/>
      <c r="C118" s="142"/>
    </row>
    <row r="119" spans="2:3" x14ac:dyDescent="0.25">
      <c r="B119" s="141"/>
      <c r="C119" s="142"/>
    </row>
    <row r="120" spans="2:3" x14ac:dyDescent="0.25">
      <c r="B120" s="141"/>
      <c r="C120" s="142"/>
    </row>
    <row r="121" spans="2:3" x14ac:dyDescent="0.25">
      <c r="B121" s="141"/>
      <c r="C121" s="142"/>
    </row>
    <row r="122" spans="2:3" x14ac:dyDescent="0.25">
      <c r="B122" s="141"/>
      <c r="C122" s="142"/>
    </row>
    <row r="123" spans="2:3" x14ac:dyDescent="0.25">
      <c r="B123" s="141"/>
      <c r="C123" s="142"/>
    </row>
    <row r="124" spans="2:3" x14ac:dyDescent="0.25">
      <c r="B124" s="141"/>
      <c r="C124" s="142"/>
    </row>
    <row r="125" spans="2:3" x14ac:dyDescent="0.25">
      <c r="B125" s="141"/>
      <c r="C125" s="142"/>
    </row>
    <row r="126" spans="2:3" x14ac:dyDescent="0.25">
      <c r="B126" s="141"/>
      <c r="C126" s="142"/>
    </row>
    <row r="127" spans="2:3" x14ac:dyDescent="0.25">
      <c r="B127" s="141"/>
      <c r="C127" s="142"/>
    </row>
    <row r="128" spans="2:3" x14ac:dyDescent="0.25">
      <c r="B128" s="141"/>
      <c r="C128" s="142"/>
    </row>
    <row r="129" spans="2:3" x14ac:dyDescent="0.25">
      <c r="B129" s="141"/>
      <c r="C129" s="142"/>
    </row>
    <row r="130" spans="2:3" x14ac:dyDescent="0.25">
      <c r="B130" s="141"/>
      <c r="C130" s="142"/>
    </row>
    <row r="131" spans="2:3" x14ac:dyDescent="0.25">
      <c r="B131" s="141"/>
      <c r="C131" s="142"/>
    </row>
    <row r="132" spans="2:3" x14ac:dyDescent="0.25">
      <c r="B132" s="141"/>
      <c r="C132" s="142"/>
    </row>
    <row r="133" spans="2:3" x14ac:dyDescent="0.25">
      <c r="B133" s="141"/>
      <c r="C133" s="142"/>
    </row>
    <row r="134" spans="2:3" x14ac:dyDescent="0.25">
      <c r="B134" s="141"/>
      <c r="C134" s="142"/>
    </row>
    <row r="135" spans="2:3" x14ac:dyDescent="0.25">
      <c r="B135" s="141"/>
      <c r="C135" s="142"/>
    </row>
    <row r="136" spans="2:3" x14ac:dyDescent="0.25">
      <c r="B136" s="141"/>
      <c r="C136" s="142"/>
    </row>
    <row r="137" spans="2:3" x14ac:dyDescent="0.25">
      <c r="B137" s="141"/>
      <c r="C137" s="142"/>
    </row>
    <row r="138" spans="2:3" x14ac:dyDescent="0.25">
      <c r="B138" s="141"/>
      <c r="C138" s="142"/>
    </row>
    <row r="139" spans="2:3" x14ac:dyDescent="0.25">
      <c r="B139" s="141"/>
      <c r="C139" s="142"/>
    </row>
    <row r="140" spans="2:3" x14ac:dyDescent="0.25">
      <c r="B140" s="141"/>
      <c r="C140" s="142"/>
    </row>
    <row r="141" spans="2:3" x14ac:dyDescent="0.25">
      <c r="B141" s="141"/>
      <c r="C141" s="142"/>
    </row>
    <row r="142" spans="2:3" x14ac:dyDescent="0.25">
      <c r="B142" s="141"/>
      <c r="C142" s="142"/>
    </row>
    <row r="143" spans="2:3" x14ac:dyDescent="0.25">
      <c r="B143" s="141"/>
      <c r="C143" s="142"/>
    </row>
    <row r="144" spans="2:3" x14ac:dyDescent="0.25">
      <c r="B144" s="141"/>
      <c r="C144" s="142"/>
    </row>
    <row r="145" spans="2:3" x14ac:dyDescent="0.25">
      <c r="B145" s="141"/>
      <c r="C145" s="142"/>
    </row>
    <row r="146" spans="2:3" x14ac:dyDescent="0.25">
      <c r="B146" s="141"/>
      <c r="C146" s="142"/>
    </row>
    <row r="147" spans="2:3" x14ac:dyDescent="0.25">
      <c r="B147" s="141"/>
      <c r="C147" s="142"/>
    </row>
    <row r="148" spans="2:3" x14ac:dyDescent="0.25">
      <c r="B148" s="141"/>
      <c r="C148" s="142"/>
    </row>
    <row r="149" spans="2:3" x14ac:dyDescent="0.25">
      <c r="B149" s="141"/>
      <c r="C149" s="142"/>
    </row>
    <row r="150" spans="2:3" x14ac:dyDescent="0.25">
      <c r="B150" s="141"/>
      <c r="C150" s="142"/>
    </row>
    <row r="151" spans="2:3" x14ac:dyDescent="0.25">
      <c r="B151" s="141"/>
      <c r="C151" s="142"/>
    </row>
    <row r="152" spans="2:3" x14ac:dyDescent="0.25">
      <c r="B152" s="141"/>
      <c r="C152" s="142"/>
    </row>
    <row r="153" spans="2:3" x14ac:dyDescent="0.25">
      <c r="B153" s="141"/>
      <c r="C153" s="142"/>
    </row>
    <row r="154" spans="2:3" x14ac:dyDescent="0.25">
      <c r="B154" s="141"/>
      <c r="C154" s="142"/>
    </row>
    <row r="155" spans="2:3" x14ac:dyDescent="0.25">
      <c r="B155" s="141"/>
      <c r="C155" s="142"/>
    </row>
    <row r="156" spans="2:3" x14ac:dyDescent="0.25">
      <c r="B156" s="141"/>
      <c r="C156" s="142"/>
    </row>
    <row r="157" spans="2:3" x14ac:dyDescent="0.25">
      <c r="B157" s="141"/>
      <c r="C157" s="142"/>
    </row>
    <row r="158" spans="2:3" x14ac:dyDescent="0.25">
      <c r="B158" s="141"/>
      <c r="C158" s="142"/>
    </row>
    <row r="159" spans="2:3" x14ac:dyDescent="0.25">
      <c r="B159" s="141"/>
      <c r="C159" s="142"/>
    </row>
    <row r="160" spans="2:3" x14ac:dyDescent="0.25">
      <c r="B160" s="141"/>
      <c r="C160" s="142"/>
    </row>
    <row r="161" spans="2:3" x14ac:dyDescent="0.25">
      <c r="B161" s="141"/>
      <c r="C161" s="142"/>
    </row>
    <row r="162" spans="2:3" x14ac:dyDescent="0.25">
      <c r="B162" s="141"/>
      <c r="C162" s="142"/>
    </row>
    <row r="163" spans="2:3" x14ac:dyDescent="0.25">
      <c r="B163" s="141"/>
      <c r="C163" s="142"/>
    </row>
    <row r="164" spans="2:3" x14ac:dyDescent="0.25">
      <c r="B164" s="141"/>
      <c r="C164" s="142"/>
    </row>
    <row r="165" spans="2:3" x14ac:dyDescent="0.25">
      <c r="B165" s="141"/>
      <c r="C165" s="142"/>
    </row>
    <row r="166" spans="2:3" x14ac:dyDescent="0.25">
      <c r="B166" s="141"/>
      <c r="C166" s="142"/>
    </row>
    <row r="167" spans="2:3" x14ac:dyDescent="0.25">
      <c r="B167" s="141"/>
      <c r="C167" s="142"/>
    </row>
    <row r="168" spans="2:3" x14ac:dyDescent="0.25">
      <c r="B168" s="141"/>
      <c r="C168" s="142"/>
    </row>
    <row r="169" spans="2:3" x14ac:dyDescent="0.25">
      <c r="B169" s="141"/>
      <c r="C169" s="142"/>
    </row>
    <row r="170" spans="2:3" x14ac:dyDescent="0.25">
      <c r="B170" s="141"/>
      <c r="C170" s="142"/>
    </row>
    <row r="171" spans="2:3" x14ac:dyDescent="0.25">
      <c r="B171" s="141"/>
      <c r="C171" s="142"/>
    </row>
    <row r="172" spans="2:3" x14ac:dyDescent="0.25">
      <c r="B172" s="141"/>
      <c r="C172" s="142"/>
    </row>
    <row r="173" spans="2:3" x14ac:dyDescent="0.25">
      <c r="B173" s="141"/>
      <c r="C173" s="142"/>
    </row>
    <row r="174" spans="2:3" x14ac:dyDescent="0.25">
      <c r="B174" s="141"/>
      <c r="C174" s="142"/>
    </row>
    <row r="175" spans="2:3" x14ac:dyDescent="0.25">
      <c r="B175" s="141"/>
      <c r="C175" s="142"/>
    </row>
    <row r="176" spans="2:3" x14ac:dyDescent="0.25">
      <c r="B176" s="141"/>
      <c r="C176" s="142"/>
    </row>
    <row r="177" spans="2:3" x14ac:dyDescent="0.25">
      <c r="B177" s="141"/>
      <c r="C177" s="142"/>
    </row>
    <row r="178" spans="2:3" x14ac:dyDescent="0.25">
      <c r="B178" s="141"/>
      <c r="C178" s="142"/>
    </row>
    <row r="179" spans="2:3" x14ac:dyDescent="0.25">
      <c r="B179" s="141"/>
      <c r="C179" s="142"/>
    </row>
    <row r="180" spans="2:3" x14ac:dyDescent="0.25">
      <c r="B180" s="141"/>
      <c r="C180" s="142"/>
    </row>
    <row r="181" spans="2:3" x14ac:dyDescent="0.25">
      <c r="B181" s="141"/>
      <c r="C181" s="142"/>
    </row>
    <row r="182" spans="2:3" x14ac:dyDescent="0.25">
      <c r="B182" s="141"/>
      <c r="C182" s="142"/>
    </row>
    <row r="183" spans="2:3" x14ac:dyDescent="0.25">
      <c r="B183" s="141"/>
      <c r="C183" s="142"/>
    </row>
    <row r="184" spans="2:3" x14ac:dyDescent="0.25">
      <c r="B184" s="141"/>
      <c r="C184" s="142"/>
    </row>
    <row r="185" spans="2:3" x14ac:dyDescent="0.25">
      <c r="B185" s="141"/>
      <c r="C185" s="142"/>
    </row>
    <row r="186" spans="2:3" x14ac:dyDescent="0.25">
      <c r="B186" s="141"/>
      <c r="C186" s="142"/>
    </row>
    <row r="187" spans="2:3" x14ac:dyDescent="0.25">
      <c r="B187" s="141"/>
      <c r="C187" s="142"/>
    </row>
    <row r="188" spans="2:3" x14ac:dyDescent="0.25">
      <c r="B188" s="141"/>
      <c r="C188" s="142"/>
    </row>
    <row r="189" spans="2:3" x14ac:dyDescent="0.25">
      <c r="B189" s="141"/>
      <c r="C189" s="142"/>
    </row>
    <row r="190" spans="2:3" x14ac:dyDescent="0.25">
      <c r="B190" s="141"/>
      <c r="C190" s="142"/>
    </row>
    <row r="191" spans="2:3" x14ac:dyDescent="0.25">
      <c r="B191" s="141"/>
      <c r="C191" s="142"/>
    </row>
    <row r="192" spans="2:3" x14ac:dyDescent="0.25">
      <c r="B192" s="141"/>
      <c r="C192" s="142"/>
    </row>
    <row r="193" spans="2:3" x14ac:dyDescent="0.25">
      <c r="B193" s="141"/>
      <c r="C193" s="142"/>
    </row>
    <row r="194" spans="2:3" x14ac:dyDescent="0.25">
      <c r="B194" s="141"/>
      <c r="C194" s="142"/>
    </row>
    <row r="195" spans="2:3" x14ac:dyDescent="0.25">
      <c r="B195" s="141"/>
      <c r="C195" s="142"/>
    </row>
    <row r="196" spans="2:3" x14ac:dyDescent="0.25">
      <c r="B196" s="141"/>
      <c r="C196" s="142"/>
    </row>
    <row r="197" spans="2:3" x14ac:dyDescent="0.25">
      <c r="B197" s="141"/>
      <c r="C197" s="142"/>
    </row>
    <row r="198" spans="2:3" x14ac:dyDescent="0.25">
      <c r="B198" s="141"/>
      <c r="C198" s="142"/>
    </row>
    <row r="199" spans="2:3" x14ac:dyDescent="0.25">
      <c r="B199" s="141"/>
      <c r="C199" s="142"/>
    </row>
    <row r="200" spans="2:3" x14ac:dyDescent="0.25">
      <c r="B200" s="141"/>
      <c r="C200" s="142"/>
    </row>
    <row r="201" spans="2:3" x14ac:dyDescent="0.25">
      <c r="B201" s="141"/>
      <c r="C201" s="142"/>
    </row>
    <row r="202" spans="2:3" x14ac:dyDescent="0.25">
      <c r="B202" s="141"/>
      <c r="C202" s="142"/>
    </row>
    <row r="203" spans="2:3" x14ac:dyDescent="0.25">
      <c r="B203" s="141"/>
      <c r="C203" s="142"/>
    </row>
    <row r="204" spans="2:3" x14ac:dyDescent="0.25">
      <c r="B204" s="141"/>
      <c r="C204" s="142"/>
    </row>
    <row r="205" spans="2:3" x14ac:dyDescent="0.25">
      <c r="B205" s="141"/>
      <c r="C205" s="142"/>
    </row>
    <row r="206" spans="2:3" x14ac:dyDescent="0.25">
      <c r="B206" s="141"/>
      <c r="C206" s="142"/>
    </row>
    <row r="207" spans="2:3" x14ac:dyDescent="0.25">
      <c r="B207" s="141"/>
      <c r="C207" s="142"/>
    </row>
    <row r="208" spans="2:3" x14ac:dyDescent="0.25">
      <c r="B208" s="141"/>
      <c r="C208" s="142"/>
    </row>
    <row r="209" spans="2:3" x14ac:dyDescent="0.25">
      <c r="B209" s="141"/>
      <c r="C209" s="142"/>
    </row>
    <row r="210" spans="2:3" x14ac:dyDescent="0.25">
      <c r="B210" s="141"/>
      <c r="C210" s="142"/>
    </row>
    <row r="211" spans="2:3" x14ac:dyDescent="0.25">
      <c r="B211" s="141"/>
      <c r="C211" s="142"/>
    </row>
    <row r="212" spans="2:3" x14ac:dyDescent="0.25">
      <c r="B212" s="141"/>
      <c r="C212" s="142"/>
    </row>
    <row r="213" spans="2:3" x14ac:dyDescent="0.25">
      <c r="B213" s="141"/>
      <c r="C213" s="142"/>
    </row>
    <row r="214" spans="2:3" x14ac:dyDescent="0.25">
      <c r="B214" s="141"/>
      <c r="C214" s="142"/>
    </row>
    <row r="215" spans="2:3" x14ac:dyDescent="0.25">
      <c r="B215" s="141"/>
      <c r="C215" s="142"/>
    </row>
    <row r="216" spans="2:3" x14ac:dyDescent="0.25">
      <c r="B216" s="141"/>
      <c r="C216" s="142"/>
    </row>
    <row r="217" spans="2:3" x14ac:dyDescent="0.25">
      <c r="B217" s="141"/>
      <c r="C217" s="142"/>
    </row>
    <row r="218" spans="2:3" x14ac:dyDescent="0.25">
      <c r="B218" s="141"/>
      <c r="C218" s="142"/>
    </row>
    <row r="219" spans="2:3" x14ac:dyDescent="0.25">
      <c r="B219" s="141"/>
      <c r="C219" s="142"/>
    </row>
    <row r="220" spans="2:3" x14ac:dyDescent="0.25">
      <c r="B220" s="141"/>
      <c r="C220" s="142"/>
    </row>
    <row r="221" spans="2:3" x14ac:dyDescent="0.25">
      <c r="B221" s="141"/>
      <c r="C221" s="142"/>
    </row>
    <row r="222" spans="2:3" x14ac:dyDescent="0.25">
      <c r="B222" s="141"/>
      <c r="C222" s="142"/>
    </row>
    <row r="223" spans="2:3" x14ac:dyDescent="0.25">
      <c r="B223" s="141"/>
      <c r="C223" s="142"/>
    </row>
    <row r="224" spans="2:3" x14ac:dyDescent="0.25">
      <c r="B224" s="141"/>
      <c r="C224" s="142"/>
    </row>
    <row r="225" spans="2:3" x14ac:dyDescent="0.25">
      <c r="B225" s="141"/>
      <c r="C225" s="142"/>
    </row>
    <row r="226" spans="2:3" x14ac:dyDescent="0.25">
      <c r="B226" s="141"/>
      <c r="C226" s="142"/>
    </row>
    <row r="227" spans="2:3" x14ac:dyDescent="0.25">
      <c r="B227" s="141"/>
      <c r="C227" s="142"/>
    </row>
    <row r="228" spans="2:3" x14ac:dyDescent="0.25">
      <c r="B228" s="141"/>
      <c r="C228" s="142"/>
    </row>
    <row r="229" spans="2:3" x14ac:dyDescent="0.25">
      <c r="B229" s="141"/>
      <c r="C229" s="142"/>
    </row>
    <row r="230" spans="2:3" x14ac:dyDescent="0.25">
      <c r="B230" s="141"/>
      <c r="C230" s="142"/>
    </row>
    <row r="231" spans="2:3" x14ac:dyDescent="0.25">
      <c r="B231" s="141"/>
      <c r="C231" s="142"/>
    </row>
    <row r="232" spans="2:3" x14ac:dyDescent="0.25">
      <c r="B232" s="141"/>
      <c r="C232" s="142"/>
    </row>
    <row r="233" spans="2:3" x14ac:dyDescent="0.25">
      <c r="B233" s="141"/>
      <c r="C233" s="142"/>
    </row>
    <row r="234" spans="2:3" x14ac:dyDescent="0.25">
      <c r="B234" s="141"/>
      <c r="C234" s="142"/>
    </row>
    <row r="235" spans="2:3" x14ac:dyDescent="0.25">
      <c r="B235" s="141"/>
      <c r="C235" s="142"/>
    </row>
    <row r="236" spans="2:3" x14ac:dyDescent="0.25">
      <c r="B236" s="141"/>
      <c r="C236" s="142"/>
    </row>
    <row r="237" spans="2:3" x14ac:dyDescent="0.25">
      <c r="B237" s="143"/>
    </row>
    <row r="238" spans="2:3" x14ac:dyDescent="0.25">
      <c r="B238" s="143"/>
    </row>
    <row r="239" spans="2:3" x14ac:dyDescent="0.25">
      <c r="B239" s="143"/>
    </row>
    <row r="240" spans="2:3" x14ac:dyDescent="0.25">
      <c r="B240" s="143"/>
    </row>
    <row r="241" spans="2:2" x14ac:dyDescent="0.25">
      <c r="B241" s="143"/>
    </row>
    <row r="242" spans="2:2" x14ac:dyDescent="0.25">
      <c r="B242" s="143"/>
    </row>
    <row r="243" spans="2:2" x14ac:dyDescent="0.25">
      <c r="B243" s="143"/>
    </row>
    <row r="244" spans="2:2" x14ac:dyDescent="0.25">
      <c r="B244" s="143"/>
    </row>
    <row r="245" spans="2:2" x14ac:dyDescent="0.25">
      <c r="B245" s="143"/>
    </row>
    <row r="246" spans="2:2" x14ac:dyDescent="0.25">
      <c r="B246" s="143"/>
    </row>
    <row r="247" spans="2:2" x14ac:dyDescent="0.25">
      <c r="B247" s="143"/>
    </row>
    <row r="248" spans="2:2" x14ac:dyDescent="0.25">
      <c r="B248" s="143"/>
    </row>
    <row r="249" spans="2:2" x14ac:dyDescent="0.25">
      <c r="B249" s="143"/>
    </row>
    <row r="250" spans="2:2" x14ac:dyDescent="0.25">
      <c r="B250" s="143"/>
    </row>
    <row r="251" spans="2:2" x14ac:dyDescent="0.25">
      <c r="B251" s="143"/>
    </row>
    <row r="252" spans="2:2" x14ac:dyDescent="0.25">
      <c r="B252" s="143"/>
    </row>
    <row r="253" spans="2:2" x14ac:dyDescent="0.25">
      <c r="B253" s="143"/>
    </row>
    <row r="254" spans="2:2" x14ac:dyDescent="0.25">
      <c r="B254" s="143"/>
    </row>
    <row r="255" spans="2:2" x14ac:dyDescent="0.25">
      <c r="B255" s="143"/>
    </row>
    <row r="256" spans="2:2" x14ac:dyDescent="0.25">
      <c r="B256" s="143"/>
    </row>
    <row r="257" spans="2:2" x14ac:dyDescent="0.25">
      <c r="B257" s="143"/>
    </row>
  </sheetData>
  <sheetProtection algorithmName="SHA-512" hashValue="lki0f+Az2v0oQ8pfCY6F7/JTDzmF2GyMvoz33ps5M4q9U8g8N1ur7vqJEwZpbC0b8OG1oVfDrHnj1NQogiRAxw==" saltValue="E9L/1Be1mPQLAeNPTNk/Zg==" spinCount="100000" sheet="1" objects="1" scenarios="1"/>
  <mergeCells count="1">
    <mergeCell ref="B2:C2"/>
  </mergeCells>
  <conditionalFormatting sqref="B4:C87">
    <cfRule type="containsBlanks" dxfId="5" priority="1">
      <formula>LEN(TRIM(B4))=0</formula>
    </cfRule>
  </conditionalFormatting>
  <dataValidations count="1">
    <dataValidation type="list" allowBlank="1" showInputMessage="1" showErrorMessage="1" sqref="B4:B87">
      <formula1>$E$4:$E$83</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G89"/>
  <sheetViews>
    <sheetView topLeftCell="C1" zoomScaleNormal="100" workbookViewId="0">
      <selection activeCell="I9" sqref="I9"/>
    </sheetView>
  </sheetViews>
  <sheetFormatPr baseColWidth="10" defaultRowHeight="15" x14ac:dyDescent="0.25"/>
  <cols>
    <col min="1" max="1" width="17.42578125" style="147" hidden="1" customWidth="1"/>
    <col min="2" max="2" width="10.85546875" style="147" hidden="1" customWidth="1"/>
    <col min="3" max="4" width="11.42578125" style="147"/>
    <col min="5" max="6" width="13.7109375" style="147" customWidth="1"/>
    <col min="7" max="7" width="9.28515625" style="147" hidden="1" customWidth="1"/>
    <col min="8" max="8" width="10.28515625" style="147" hidden="1" customWidth="1"/>
    <col min="9" max="9" width="12.140625" style="147" customWidth="1"/>
    <col min="10" max="10" width="15.5703125" style="147" hidden="1" customWidth="1"/>
    <col min="11" max="13" width="13.5703125" style="147" customWidth="1"/>
    <col min="14" max="28" width="3.140625" style="148" customWidth="1"/>
    <col min="29" max="52" width="3.140625" style="147" customWidth="1"/>
    <col min="53" max="57" width="3.140625" style="147" bestFit="1" customWidth="1"/>
    <col min="58" max="58" width="4.5703125" style="147" customWidth="1"/>
    <col min="59" max="59" width="15.85546875" style="147" customWidth="1"/>
    <col min="60" max="16384" width="11.42578125" style="147"/>
  </cols>
  <sheetData>
    <row r="1" spans="1:59" x14ac:dyDescent="0.25">
      <c r="A1" s="145" t="s">
        <v>155</v>
      </c>
      <c r="B1" s="146">
        <f>+MIN(Ejecución!E9:E88)</f>
        <v>0</v>
      </c>
      <c r="C1" s="146"/>
    </row>
    <row r="2" spans="1:59" ht="36.75" customHeight="1" x14ac:dyDescent="0.25">
      <c r="A2" s="145"/>
      <c r="B2" s="146"/>
      <c r="C2" s="146"/>
      <c r="E2" s="227" t="s">
        <v>156</v>
      </c>
      <c r="F2" s="227"/>
      <c r="G2" s="227"/>
      <c r="H2" s="227"/>
      <c r="I2" s="227"/>
      <c r="J2" s="227"/>
      <c r="K2" s="227"/>
      <c r="L2" s="227"/>
      <c r="M2" s="227"/>
    </row>
    <row r="3" spans="1:59" ht="15" customHeight="1" x14ac:dyDescent="0.25">
      <c r="A3" s="145" t="s">
        <v>157</v>
      </c>
      <c r="B3" s="146">
        <f>+MAX(Ejecución!F9:F88)</f>
        <v>0</v>
      </c>
      <c r="C3" s="146"/>
      <c r="D3" s="149">
        <v>45930</v>
      </c>
      <c r="E3" s="228" t="str">
        <f>IF(B3&gt;D3,"Recuerde que el último desembolso no puede tener lugar después del 30/09/2025","")</f>
        <v/>
      </c>
      <c r="F3" s="228"/>
      <c r="G3" s="228"/>
      <c r="H3" s="228"/>
      <c r="I3" s="228"/>
      <c r="J3" s="228"/>
      <c r="K3" s="228"/>
      <c r="L3" s="228"/>
      <c r="M3" s="228"/>
      <c r="N3" s="228"/>
      <c r="O3" s="228"/>
      <c r="P3" s="228"/>
      <c r="Q3" s="228"/>
      <c r="R3" s="228"/>
      <c r="S3" s="228"/>
    </row>
    <row r="4" spans="1:59" x14ac:dyDescent="0.25">
      <c r="A4" s="145" t="s">
        <v>158</v>
      </c>
      <c r="B4" s="150">
        <f>+B3-B1</f>
        <v>0</v>
      </c>
      <c r="C4" s="150"/>
    </row>
    <row r="5" spans="1:59" s="153" customFormat="1" ht="24" customHeight="1" x14ac:dyDescent="0.25">
      <c r="A5" s="151" t="s">
        <v>159</v>
      </c>
      <c r="B5" s="152">
        <v>45092</v>
      </c>
      <c r="C5" s="152"/>
      <c r="N5" s="154">
        <f>+B1</f>
        <v>0</v>
      </c>
      <c r="O5" s="154">
        <f>+N5+30</f>
        <v>30</v>
      </c>
      <c r="P5" s="154">
        <f t="shared" ref="P5:BE5" si="0">+O5+30</f>
        <v>60</v>
      </c>
      <c r="Q5" s="154">
        <f t="shared" si="0"/>
        <v>90</v>
      </c>
      <c r="R5" s="154">
        <f t="shared" si="0"/>
        <v>120</v>
      </c>
      <c r="S5" s="154">
        <f t="shared" si="0"/>
        <v>150</v>
      </c>
      <c r="T5" s="154">
        <f t="shared" si="0"/>
        <v>180</v>
      </c>
      <c r="U5" s="154">
        <f t="shared" si="0"/>
        <v>210</v>
      </c>
      <c r="V5" s="154">
        <f t="shared" si="0"/>
        <v>240</v>
      </c>
      <c r="W5" s="154">
        <f t="shared" si="0"/>
        <v>270</v>
      </c>
      <c r="X5" s="154">
        <f t="shared" si="0"/>
        <v>300</v>
      </c>
      <c r="Y5" s="154">
        <f t="shared" si="0"/>
        <v>330</v>
      </c>
      <c r="Z5" s="154">
        <f t="shared" si="0"/>
        <v>360</v>
      </c>
      <c r="AA5" s="154">
        <f t="shared" si="0"/>
        <v>390</v>
      </c>
      <c r="AB5" s="154">
        <f t="shared" si="0"/>
        <v>420</v>
      </c>
      <c r="AC5" s="154">
        <f t="shared" si="0"/>
        <v>450</v>
      </c>
      <c r="AD5" s="154">
        <f t="shared" si="0"/>
        <v>480</v>
      </c>
      <c r="AE5" s="154">
        <f t="shared" si="0"/>
        <v>510</v>
      </c>
      <c r="AF5" s="154">
        <f t="shared" si="0"/>
        <v>540</v>
      </c>
      <c r="AG5" s="154">
        <f t="shared" si="0"/>
        <v>570</v>
      </c>
      <c r="AH5" s="154">
        <f t="shared" si="0"/>
        <v>600</v>
      </c>
      <c r="AI5" s="154">
        <f t="shared" si="0"/>
        <v>630</v>
      </c>
      <c r="AJ5" s="154">
        <f t="shared" si="0"/>
        <v>660</v>
      </c>
      <c r="AK5" s="154">
        <f t="shared" si="0"/>
        <v>690</v>
      </c>
      <c r="AL5" s="154">
        <f t="shared" si="0"/>
        <v>720</v>
      </c>
      <c r="AM5" s="154">
        <f t="shared" si="0"/>
        <v>750</v>
      </c>
      <c r="AN5" s="154">
        <f t="shared" si="0"/>
        <v>780</v>
      </c>
      <c r="AO5" s="154">
        <f t="shared" si="0"/>
        <v>810</v>
      </c>
      <c r="AP5" s="154">
        <f t="shared" si="0"/>
        <v>840</v>
      </c>
      <c r="AQ5" s="154">
        <f t="shared" si="0"/>
        <v>870</v>
      </c>
      <c r="AR5" s="154">
        <f t="shared" si="0"/>
        <v>900</v>
      </c>
      <c r="AS5" s="154">
        <f t="shared" si="0"/>
        <v>930</v>
      </c>
      <c r="AT5" s="154">
        <f t="shared" si="0"/>
        <v>960</v>
      </c>
      <c r="AU5" s="154">
        <f t="shared" si="0"/>
        <v>990</v>
      </c>
      <c r="AV5" s="154">
        <f t="shared" si="0"/>
        <v>1020</v>
      </c>
      <c r="AW5" s="154">
        <f t="shared" si="0"/>
        <v>1050</v>
      </c>
      <c r="AX5" s="154">
        <f t="shared" si="0"/>
        <v>1080</v>
      </c>
      <c r="AY5" s="154">
        <f t="shared" si="0"/>
        <v>1110</v>
      </c>
      <c r="AZ5" s="154">
        <f t="shared" si="0"/>
        <v>1140</v>
      </c>
      <c r="BA5" s="154">
        <f t="shared" si="0"/>
        <v>1170</v>
      </c>
      <c r="BB5" s="154">
        <f t="shared" si="0"/>
        <v>1200</v>
      </c>
      <c r="BC5" s="154">
        <f t="shared" si="0"/>
        <v>1230</v>
      </c>
      <c r="BD5" s="154">
        <f t="shared" si="0"/>
        <v>1260</v>
      </c>
      <c r="BE5" s="154">
        <f t="shared" si="0"/>
        <v>1290</v>
      </c>
    </row>
    <row r="6" spans="1:59" s="153" customFormat="1" x14ac:dyDescent="0.25">
      <c r="A6" s="155"/>
      <c r="B6" s="156"/>
      <c r="C6" s="156"/>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row>
    <row r="7" spans="1:59" ht="75" x14ac:dyDescent="0.25">
      <c r="D7" s="157" t="s">
        <v>160</v>
      </c>
      <c r="E7" s="157" t="s">
        <v>155</v>
      </c>
      <c r="F7" s="157" t="s">
        <v>157</v>
      </c>
      <c r="G7" s="157" t="s">
        <v>158</v>
      </c>
      <c r="H7" s="157" t="s">
        <v>161</v>
      </c>
      <c r="I7" s="157" t="s">
        <v>162</v>
      </c>
      <c r="J7" s="157" t="s">
        <v>163</v>
      </c>
      <c r="K7" s="157" t="s">
        <v>164</v>
      </c>
      <c r="L7" s="157" t="s">
        <v>165</v>
      </c>
      <c r="M7" s="157" t="s">
        <v>166</v>
      </c>
      <c r="N7" s="158" t="s">
        <v>167</v>
      </c>
      <c r="O7" s="159">
        <f>IF(N5&lt;=$B$3,N5,IF(N5=$B$3,$B$3,IF(#REF!&lt;$B$3,$B$3,"")))</f>
        <v>0</v>
      </c>
      <c r="P7" s="159" t="str">
        <f t="shared" ref="P7:BF7" si="1">IF(O5&lt;=$B$3,O5,IF(O5=$B$3,$B$3,IF(O7&lt;$B$3,$B$3,"")))</f>
        <v/>
      </c>
      <c r="Q7" s="159" t="str">
        <f t="shared" si="1"/>
        <v/>
      </c>
      <c r="R7" s="159" t="str">
        <f t="shared" si="1"/>
        <v/>
      </c>
      <c r="S7" s="159" t="str">
        <f t="shared" si="1"/>
        <v/>
      </c>
      <c r="T7" s="159" t="str">
        <f t="shared" si="1"/>
        <v/>
      </c>
      <c r="U7" s="159" t="str">
        <f t="shared" si="1"/>
        <v/>
      </c>
      <c r="V7" s="159" t="str">
        <f t="shared" si="1"/>
        <v/>
      </c>
      <c r="W7" s="159" t="str">
        <f t="shared" si="1"/>
        <v/>
      </c>
      <c r="X7" s="159" t="str">
        <f t="shared" si="1"/>
        <v/>
      </c>
      <c r="Y7" s="159" t="str">
        <f t="shared" si="1"/>
        <v/>
      </c>
      <c r="Z7" s="159" t="str">
        <f t="shared" si="1"/>
        <v/>
      </c>
      <c r="AA7" s="159" t="str">
        <f t="shared" si="1"/>
        <v/>
      </c>
      <c r="AB7" s="159" t="str">
        <f t="shared" si="1"/>
        <v/>
      </c>
      <c r="AC7" s="159" t="str">
        <f t="shared" si="1"/>
        <v/>
      </c>
      <c r="AD7" s="159" t="str">
        <f t="shared" si="1"/>
        <v/>
      </c>
      <c r="AE7" s="159" t="str">
        <f t="shared" si="1"/>
        <v/>
      </c>
      <c r="AF7" s="159" t="str">
        <f t="shared" si="1"/>
        <v/>
      </c>
      <c r="AG7" s="159" t="str">
        <f t="shared" si="1"/>
        <v/>
      </c>
      <c r="AH7" s="159" t="str">
        <f t="shared" si="1"/>
        <v/>
      </c>
      <c r="AI7" s="159" t="str">
        <f t="shared" si="1"/>
        <v/>
      </c>
      <c r="AJ7" s="159" t="str">
        <f t="shared" si="1"/>
        <v/>
      </c>
      <c r="AK7" s="159" t="str">
        <f t="shared" si="1"/>
        <v/>
      </c>
      <c r="AL7" s="159" t="str">
        <f t="shared" si="1"/>
        <v/>
      </c>
      <c r="AM7" s="159" t="str">
        <f t="shared" si="1"/>
        <v/>
      </c>
      <c r="AN7" s="159" t="str">
        <f t="shared" si="1"/>
        <v/>
      </c>
      <c r="AO7" s="159" t="str">
        <f t="shared" si="1"/>
        <v/>
      </c>
      <c r="AP7" s="159" t="str">
        <f t="shared" si="1"/>
        <v/>
      </c>
      <c r="AQ7" s="159" t="str">
        <f t="shared" si="1"/>
        <v/>
      </c>
      <c r="AR7" s="159" t="str">
        <f t="shared" si="1"/>
        <v/>
      </c>
      <c r="AS7" s="159" t="str">
        <f t="shared" si="1"/>
        <v/>
      </c>
      <c r="AT7" s="159" t="str">
        <f t="shared" si="1"/>
        <v/>
      </c>
      <c r="AU7" s="159" t="str">
        <f t="shared" si="1"/>
        <v/>
      </c>
      <c r="AV7" s="159" t="str">
        <f t="shared" si="1"/>
        <v/>
      </c>
      <c r="AW7" s="159" t="str">
        <f t="shared" si="1"/>
        <v/>
      </c>
      <c r="AX7" s="159" t="str">
        <f t="shared" si="1"/>
        <v/>
      </c>
      <c r="AY7" s="159" t="str">
        <f t="shared" si="1"/>
        <v/>
      </c>
      <c r="AZ7" s="159" t="str">
        <f t="shared" si="1"/>
        <v/>
      </c>
      <c r="BA7" s="159" t="str">
        <f t="shared" si="1"/>
        <v/>
      </c>
      <c r="BB7" s="159" t="str">
        <f t="shared" si="1"/>
        <v/>
      </c>
      <c r="BC7" s="159" t="str">
        <f t="shared" si="1"/>
        <v/>
      </c>
      <c r="BD7" s="159" t="str">
        <f t="shared" si="1"/>
        <v/>
      </c>
      <c r="BE7" s="159" t="str">
        <f t="shared" si="1"/>
        <v/>
      </c>
      <c r="BF7" s="159" t="str">
        <f t="shared" si="1"/>
        <v/>
      </c>
      <c r="BG7" s="160"/>
    </row>
    <row r="8" spans="1:59" s="161" customFormat="1" x14ac:dyDescent="0.25">
      <c r="D8" s="162" t="s">
        <v>168</v>
      </c>
      <c r="E8" s="163">
        <f>+B1</f>
        <v>0</v>
      </c>
      <c r="F8" s="163">
        <f>+B3</f>
        <v>0</v>
      </c>
      <c r="G8" s="162">
        <f>+B4</f>
        <v>0</v>
      </c>
      <c r="H8" s="162">
        <f>+B5-B1</f>
        <v>45092</v>
      </c>
      <c r="I8" s="162">
        <f>+SUM(I9:I88)</f>
        <v>0</v>
      </c>
      <c r="J8" s="162">
        <f t="shared" ref="J8:J39" si="2">+SUM(K8:M8)</f>
        <v>0</v>
      </c>
      <c r="K8" s="162">
        <f t="shared" ref="K8:M8" si="3">+SUM(K9:K88)</f>
        <v>0</v>
      </c>
      <c r="L8" s="162">
        <f t="shared" si="3"/>
        <v>0</v>
      </c>
      <c r="M8" s="162">
        <f t="shared" si="3"/>
        <v>0</v>
      </c>
      <c r="N8" s="164"/>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row>
    <row r="9" spans="1:59" x14ac:dyDescent="0.25">
      <c r="D9" s="166">
        <f>'Descr. Actividades'!B4</f>
        <v>0</v>
      </c>
      <c r="E9" s="167"/>
      <c r="F9" s="167"/>
      <c r="G9" s="168">
        <f>+F9-E9</f>
        <v>0</v>
      </c>
      <c r="H9" s="168">
        <f>+IF(F9&lt;$B$5,G9,IF(E9&lt;$B$5,$B$5-E9,0))</f>
        <v>0</v>
      </c>
      <c r="I9" s="169">
        <f t="shared" ref="I9:I72" si="4">IF(G9=H9,J9,H9*J9/G9)</f>
        <v>0</v>
      </c>
      <c r="J9" s="166">
        <f t="shared" si="2"/>
        <v>0</v>
      </c>
      <c r="K9" s="170"/>
      <c r="L9" s="170"/>
      <c r="M9" s="170"/>
      <c r="N9" s="171"/>
      <c r="O9" s="172">
        <f>IF(AND(O$7&gt;=$E9,O$7&lt;=$F9,$G9&gt;0),1,0)</f>
        <v>0</v>
      </c>
      <c r="P9" s="172">
        <f t="shared" ref="P9:BF14" si="5">IF(AND(P$7&gt;=$E9,P$7&lt;=$F9,$G9&gt;0),1,0)</f>
        <v>0</v>
      </c>
      <c r="Q9" s="172">
        <f t="shared" si="5"/>
        <v>0</v>
      </c>
      <c r="R9" s="172">
        <f t="shared" si="5"/>
        <v>0</v>
      </c>
      <c r="S9" s="172">
        <f t="shared" si="5"/>
        <v>0</v>
      </c>
      <c r="T9" s="172">
        <f t="shared" si="5"/>
        <v>0</v>
      </c>
      <c r="U9" s="172">
        <f t="shared" si="5"/>
        <v>0</v>
      </c>
      <c r="V9" s="172">
        <f t="shared" si="5"/>
        <v>0</v>
      </c>
      <c r="W9" s="172">
        <f t="shared" si="5"/>
        <v>0</v>
      </c>
      <c r="X9" s="172">
        <f t="shared" si="5"/>
        <v>0</v>
      </c>
      <c r="Y9" s="172">
        <f t="shared" si="5"/>
        <v>0</v>
      </c>
      <c r="Z9" s="172">
        <f t="shared" si="5"/>
        <v>0</v>
      </c>
      <c r="AA9" s="172">
        <f t="shared" si="5"/>
        <v>0</v>
      </c>
      <c r="AB9" s="172">
        <f t="shared" si="5"/>
        <v>0</v>
      </c>
      <c r="AC9" s="172">
        <f t="shared" si="5"/>
        <v>0</v>
      </c>
      <c r="AD9" s="172">
        <f t="shared" si="5"/>
        <v>0</v>
      </c>
      <c r="AE9" s="172">
        <f t="shared" si="5"/>
        <v>0</v>
      </c>
      <c r="AF9" s="172">
        <f t="shared" si="5"/>
        <v>0</v>
      </c>
      <c r="AG9" s="172">
        <f t="shared" si="5"/>
        <v>0</v>
      </c>
      <c r="AH9" s="172">
        <f t="shared" si="5"/>
        <v>0</v>
      </c>
      <c r="AI9" s="172">
        <f t="shared" si="5"/>
        <v>0</v>
      </c>
      <c r="AJ9" s="172">
        <f t="shared" si="5"/>
        <v>0</v>
      </c>
      <c r="AK9" s="172">
        <f t="shared" si="5"/>
        <v>0</v>
      </c>
      <c r="AL9" s="172">
        <f t="shared" si="5"/>
        <v>0</v>
      </c>
      <c r="AM9" s="172">
        <f t="shared" si="5"/>
        <v>0</v>
      </c>
      <c r="AN9" s="172">
        <f t="shared" si="5"/>
        <v>0</v>
      </c>
      <c r="AO9" s="172">
        <f t="shared" si="5"/>
        <v>0</v>
      </c>
      <c r="AP9" s="172">
        <f t="shared" si="5"/>
        <v>0</v>
      </c>
      <c r="AQ9" s="172">
        <f t="shared" si="5"/>
        <v>0</v>
      </c>
      <c r="AR9" s="172">
        <f t="shared" si="5"/>
        <v>0</v>
      </c>
      <c r="AS9" s="172">
        <f t="shared" si="5"/>
        <v>0</v>
      </c>
      <c r="AT9" s="172">
        <f t="shared" si="5"/>
        <v>0</v>
      </c>
      <c r="AU9" s="172">
        <f t="shared" si="5"/>
        <v>0</v>
      </c>
      <c r="AV9" s="172">
        <f t="shared" si="5"/>
        <v>0</v>
      </c>
      <c r="AW9" s="172">
        <f t="shared" si="5"/>
        <v>0</v>
      </c>
      <c r="AX9" s="172">
        <f t="shared" si="5"/>
        <v>0</v>
      </c>
      <c r="AY9" s="172">
        <f t="shared" si="5"/>
        <v>0</v>
      </c>
      <c r="AZ9" s="172">
        <f t="shared" si="5"/>
        <v>0</v>
      </c>
      <c r="BA9" s="172">
        <f t="shared" si="5"/>
        <v>0</v>
      </c>
      <c r="BB9" s="172">
        <f t="shared" si="5"/>
        <v>0</v>
      </c>
      <c r="BC9" s="172">
        <f t="shared" si="5"/>
        <v>0</v>
      </c>
      <c r="BD9" s="172">
        <f t="shared" si="5"/>
        <v>0</v>
      </c>
      <c r="BE9" s="172">
        <f t="shared" si="5"/>
        <v>0</v>
      </c>
      <c r="BF9" s="172">
        <f t="shared" si="5"/>
        <v>0</v>
      </c>
    </row>
    <row r="10" spans="1:59" ht="15.75" customHeight="1" x14ac:dyDescent="0.25">
      <c r="D10" s="166">
        <f>'Descr. Actividades'!B5</f>
        <v>0</v>
      </c>
      <c r="E10" s="167"/>
      <c r="F10" s="167"/>
      <c r="G10" s="168">
        <f t="shared" ref="G10:G73" si="6">+F10-E10</f>
        <v>0</v>
      </c>
      <c r="H10" s="168">
        <f t="shared" ref="H10:H73" si="7">+IF(F10&lt;$B$5,G10,IF(E10&lt;$B$5,$B$5-E10,0))</f>
        <v>0</v>
      </c>
      <c r="I10" s="169">
        <f t="shared" si="4"/>
        <v>0</v>
      </c>
      <c r="J10" s="166">
        <f t="shared" si="2"/>
        <v>0</v>
      </c>
      <c r="K10" s="170"/>
      <c r="L10" s="170"/>
      <c r="M10" s="170"/>
      <c r="N10" s="171"/>
      <c r="O10" s="172">
        <f>IF(AND(O$7&gt;=$E10,O$7&lt;=$F10,$G10&gt;0),1,0)</f>
        <v>0</v>
      </c>
      <c r="P10" s="172">
        <f t="shared" si="5"/>
        <v>0</v>
      </c>
      <c r="Q10" s="172">
        <f t="shared" si="5"/>
        <v>0</v>
      </c>
      <c r="R10" s="172">
        <f t="shared" si="5"/>
        <v>0</v>
      </c>
      <c r="S10" s="172">
        <f t="shared" si="5"/>
        <v>0</v>
      </c>
      <c r="T10" s="172">
        <f t="shared" si="5"/>
        <v>0</v>
      </c>
      <c r="U10" s="172">
        <f t="shared" si="5"/>
        <v>0</v>
      </c>
      <c r="V10" s="172">
        <f t="shared" si="5"/>
        <v>0</v>
      </c>
      <c r="W10" s="172">
        <f t="shared" si="5"/>
        <v>0</v>
      </c>
      <c r="X10" s="172">
        <f t="shared" si="5"/>
        <v>0</v>
      </c>
      <c r="Y10" s="172">
        <f t="shared" si="5"/>
        <v>0</v>
      </c>
      <c r="Z10" s="172">
        <f t="shared" si="5"/>
        <v>0</v>
      </c>
      <c r="AA10" s="172">
        <f t="shared" si="5"/>
        <v>0</v>
      </c>
      <c r="AB10" s="172">
        <f t="shared" si="5"/>
        <v>0</v>
      </c>
      <c r="AC10" s="172">
        <f t="shared" si="5"/>
        <v>0</v>
      </c>
      <c r="AD10" s="172">
        <f t="shared" si="5"/>
        <v>0</v>
      </c>
      <c r="AE10" s="172">
        <f t="shared" si="5"/>
        <v>0</v>
      </c>
      <c r="AF10" s="172">
        <f t="shared" si="5"/>
        <v>0</v>
      </c>
      <c r="AG10" s="172">
        <f t="shared" si="5"/>
        <v>0</v>
      </c>
      <c r="AH10" s="172">
        <f t="shared" si="5"/>
        <v>0</v>
      </c>
      <c r="AI10" s="172">
        <f t="shared" si="5"/>
        <v>0</v>
      </c>
      <c r="AJ10" s="172">
        <f t="shared" si="5"/>
        <v>0</v>
      </c>
      <c r="AK10" s="172">
        <f t="shared" si="5"/>
        <v>0</v>
      </c>
      <c r="AL10" s="172">
        <f t="shared" si="5"/>
        <v>0</v>
      </c>
      <c r="AM10" s="172">
        <f t="shared" si="5"/>
        <v>0</v>
      </c>
      <c r="AN10" s="172">
        <f t="shared" si="5"/>
        <v>0</v>
      </c>
      <c r="AO10" s="172">
        <f t="shared" si="5"/>
        <v>0</v>
      </c>
      <c r="AP10" s="172">
        <f t="shared" si="5"/>
        <v>0</v>
      </c>
      <c r="AQ10" s="172">
        <f t="shared" si="5"/>
        <v>0</v>
      </c>
      <c r="AR10" s="172">
        <f t="shared" si="5"/>
        <v>0</v>
      </c>
      <c r="AS10" s="172">
        <f t="shared" si="5"/>
        <v>0</v>
      </c>
      <c r="AT10" s="172">
        <f t="shared" si="5"/>
        <v>0</v>
      </c>
      <c r="AU10" s="172">
        <f t="shared" si="5"/>
        <v>0</v>
      </c>
      <c r="AV10" s="172">
        <f t="shared" si="5"/>
        <v>0</v>
      </c>
      <c r="AW10" s="172">
        <f t="shared" si="5"/>
        <v>0</v>
      </c>
      <c r="AX10" s="172">
        <f t="shared" si="5"/>
        <v>0</v>
      </c>
      <c r="AY10" s="172">
        <f t="shared" si="5"/>
        <v>0</v>
      </c>
      <c r="AZ10" s="172">
        <f t="shared" si="5"/>
        <v>0</v>
      </c>
      <c r="BA10" s="172">
        <f t="shared" si="5"/>
        <v>0</v>
      </c>
      <c r="BB10" s="172">
        <f t="shared" si="5"/>
        <v>0</v>
      </c>
      <c r="BC10" s="172">
        <f t="shared" si="5"/>
        <v>0</v>
      </c>
      <c r="BD10" s="172">
        <f t="shared" si="5"/>
        <v>0</v>
      </c>
      <c r="BE10" s="172">
        <f t="shared" si="5"/>
        <v>0</v>
      </c>
      <c r="BF10" s="172">
        <f t="shared" si="5"/>
        <v>0</v>
      </c>
    </row>
    <row r="11" spans="1:59" x14ac:dyDescent="0.25">
      <c r="D11" s="166">
        <f>'Descr. Actividades'!B6</f>
        <v>0</v>
      </c>
      <c r="E11" s="167"/>
      <c r="F11" s="167"/>
      <c r="G11" s="168">
        <f t="shared" si="6"/>
        <v>0</v>
      </c>
      <c r="H11" s="168">
        <f t="shared" si="7"/>
        <v>0</v>
      </c>
      <c r="I11" s="169">
        <f t="shared" si="4"/>
        <v>0</v>
      </c>
      <c r="J11" s="166">
        <f t="shared" si="2"/>
        <v>0</v>
      </c>
      <c r="K11" s="170"/>
      <c r="L11" s="170"/>
      <c r="M11" s="170"/>
      <c r="N11" s="171"/>
      <c r="O11" s="172">
        <f t="shared" ref="O11:AD30" si="8">IF(AND(O$7&gt;=$E11,O$7&lt;=$F11,$G11&gt;0),1,0)</f>
        <v>0</v>
      </c>
      <c r="P11" s="172">
        <f t="shared" si="5"/>
        <v>0</v>
      </c>
      <c r="Q11" s="172">
        <f t="shared" si="5"/>
        <v>0</v>
      </c>
      <c r="R11" s="172">
        <f t="shared" si="5"/>
        <v>0</v>
      </c>
      <c r="S11" s="172">
        <f t="shared" si="5"/>
        <v>0</v>
      </c>
      <c r="T11" s="172">
        <f t="shared" si="5"/>
        <v>0</v>
      </c>
      <c r="U11" s="172">
        <f t="shared" si="5"/>
        <v>0</v>
      </c>
      <c r="V11" s="172">
        <f t="shared" si="5"/>
        <v>0</v>
      </c>
      <c r="W11" s="172">
        <f t="shared" si="5"/>
        <v>0</v>
      </c>
      <c r="X11" s="172">
        <f t="shared" si="5"/>
        <v>0</v>
      </c>
      <c r="Y11" s="172">
        <f t="shared" si="5"/>
        <v>0</v>
      </c>
      <c r="Z11" s="172">
        <f t="shared" si="5"/>
        <v>0</v>
      </c>
      <c r="AA11" s="172">
        <f t="shared" si="5"/>
        <v>0</v>
      </c>
      <c r="AB11" s="172">
        <f t="shared" si="5"/>
        <v>0</v>
      </c>
      <c r="AC11" s="172">
        <f t="shared" si="5"/>
        <v>0</v>
      </c>
      <c r="AD11" s="172">
        <f t="shared" si="5"/>
        <v>0</v>
      </c>
      <c r="AE11" s="172">
        <f t="shared" si="5"/>
        <v>0</v>
      </c>
      <c r="AF11" s="172">
        <f t="shared" si="5"/>
        <v>0</v>
      </c>
      <c r="AG11" s="172">
        <f t="shared" si="5"/>
        <v>0</v>
      </c>
      <c r="AH11" s="172">
        <f t="shared" si="5"/>
        <v>0</v>
      </c>
      <c r="AI11" s="172">
        <f t="shared" si="5"/>
        <v>0</v>
      </c>
      <c r="AJ11" s="172">
        <f t="shared" si="5"/>
        <v>0</v>
      </c>
      <c r="AK11" s="172">
        <f t="shared" si="5"/>
        <v>0</v>
      </c>
      <c r="AL11" s="172">
        <f t="shared" si="5"/>
        <v>0</v>
      </c>
      <c r="AM11" s="172">
        <f t="shared" si="5"/>
        <v>0</v>
      </c>
      <c r="AN11" s="172">
        <f t="shared" si="5"/>
        <v>0</v>
      </c>
      <c r="AO11" s="172">
        <f t="shared" si="5"/>
        <v>0</v>
      </c>
      <c r="AP11" s="172">
        <f t="shared" si="5"/>
        <v>0</v>
      </c>
      <c r="AQ11" s="172">
        <f t="shared" si="5"/>
        <v>0</v>
      </c>
      <c r="AR11" s="172">
        <f t="shared" si="5"/>
        <v>0</v>
      </c>
      <c r="AS11" s="172">
        <f t="shared" si="5"/>
        <v>0</v>
      </c>
      <c r="AT11" s="172">
        <f t="shared" si="5"/>
        <v>0</v>
      </c>
      <c r="AU11" s="172">
        <f t="shared" si="5"/>
        <v>0</v>
      </c>
      <c r="AV11" s="172">
        <f t="shared" si="5"/>
        <v>0</v>
      </c>
      <c r="AW11" s="172">
        <f t="shared" si="5"/>
        <v>0</v>
      </c>
      <c r="AX11" s="172">
        <f t="shared" si="5"/>
        <v>0</v>
      </c>
      <c r="AY11" s="172">
        <f t="shared" si="5"/>
        <v>0</v>
      </c>
      <c r="AZ11" s="172">
        <f t="shared" si="5"/>
        <v>0</v>
      </c>
      <c r="BA11" s="172">
        <f t="shared" si="5"/>
        <v>0</v>
      </c>
      <c r="BB11" s="172">
        <f t="shared" si="5"/>
        <v>0</v>
      </c>
      <c r="BC11" s="172">
        <f t="shared" si="5"/>
        <v>0</v>
      </c>
      <c r="BD11" s="172">
        <f t="shared" si="5"/>
        <v>0</v>
      </c>
      <c r="BE11" s="172">
        <f t="shared" si="5"/>
        <v>0</v>
      </c>
      <c r="BF11" s="172">
        <f t="shared" si="5"/>
        <v>0</v>
      </c>
    </row>
    <row r="12" spans="1:59" x14ac:dyDescent="0.25">
      <c r="D12" s="166">
        <f>'Descr. Actividades'!B7</f>
        <v>0</v>
      </c>
      <c r="E12" s="167"/>
      <c r="F12" s="167"/>
      <c r="G12" s="168">
        <f t="shared" si="6"/>
        <v>0</v>
      </c>
      <c r="H12" s="168">
        <f t="shared" si="7"/>
        <v>0</v>
      </c>
      <c r="I12" s="169">
        <f t="shared" si="4"/>
        <v>0</v>
      </c>
      <c r="J12" s="166">
        <f t="shared" si="2"/>
        <v>0</v>
      </c>
      <c r="K12" s="170"/>
      <c r="L12" s="170"/>
      <c r="M12" s="170"/>
      <c r="N12" s="171"/>
      <c r="O12" s="172">
        <f t="shared" si="8"/>
        <v>0</v>
      </c>
      <c r="P12" s="172">
        <f t="shared" si="5"/>
        <v>0</v>
      </c>
      <c r="Q12" s="172">
        <f t="shared" si="5"/>
        <v>0</v>
      </c>
      <c r="R12" s="172">
        <f t="shared" si="5"/>
        <v>0</v>
      </c>
      <c r="S12" s="172">
        <f t="shared" si="5"/>
        <v>0</v>
      </c>
      <c r="T12" s="172">
        <f t="shared" si="5"/>
        <v>0</v>
      </c>
      <c r="U12" s="172">
        <f t="shared" si="5"/>
        <v>0</v>
      </c>
      <c r="V12" s="172">
        <f t="shared" si="5"/>
        <v>0</v>
      </c>
      <c r="W12" s="172">
        <f t="shared" si="5"/>
        <v>0</v>
      </c>
      <c r="X12" s="172">
        <f t="shared" si="5"/>
        <v>0</v>
      </c>
      <c r="Y12" s="172">
        <f t="shared" si="5"/>
        <v>0</v>
      </c>
      <c r="Z12" s="172">
        <f t="shared" si="5"/>
        <v>0</v>
      </c>
      <c r="AA12" s="172">
        <f t="shared" si="5"/>
        <v>0</v>
      </c>
      <c r="AB12" s="172">
        <f t="shared" si="5"/>
        <v>0</v>
      </c>
      <c r="AC12" s="172">
        <f t="shared" si="5"/>
        <v>0</v>
      </c>
      <c r="AD12" s="172">
        <f t="shared" si="5"/>
        <v>0</v>
      </c>
      <c r="AE12" s="172">
        <f t="shared" si="5"/>
        <v>0</v>
      </c>
      <c r="AF12" s="172">
        <f t="shared" si="5"/>
        <v>0</v>
      </c>
      <c r="AG12" s="172">
        <f t="shared" si="5"/>
        <v>0</v>
      </c>
      <c r="AH12" s="172">
        <f t="shared" si="5"/>
        <v>0</v>
      </c>
      <c r="AI12" s="172">
        <f t="shared" si="5"/>
        <v>0</v>
      </c>
      <c r="AJ12" s="172">
        <f t="shared" si="5"/>
        <v>0</v>
      </c>
      <c r="AK12" s="172">
        <f t="shared" si="5"/>
        <v>0</v>
      </c>
      <c r="AL12" s="172">
        <f t="shared" si="5"/>
        <v>0</v>
      </c>
      <c r="AM12" s="172">
        <f t="shared" si="5"/>
        <v>0</v>
      </c>
      <c r="AN12" s="172">
        <f t="shared" si="5"/>
        <v>0</v>
      </c>
      <c r="AO12" s="172">
        <f t="shared" si="5"/>
        <v>0</v>
      </c>
      <c r="AP12" s="172">
        <f t="shared" si="5"/>
        <v>0</v>
      </c>
      <c r="AQ12" s="172">
        <f t="shared" si="5"/>
        <v>0</v>
      </c>
      <c r="AR12" s="172">
        <f t="shared" si="5"/>
        <v>0</v>
      </c>
      <c r="AS12" s="172">
        <f t="shared" si="5"/>
        <v>0</v>
      </c>
      <c r="AT12" s="172">
        <f t="shared" si="5"/>
        <v>0</v>
      </c>
      <c r="AU12" s="172">
        <f t="shared" si="5"/>
        <v>0</v>
      </c>
      <c r="AV12" s="172">
        <f t="shared" si="5"/>
        <v>0</v>
      </c>
      <c r="AW12" s="172">
        <f t="shared" si="5"/>
        <v>0</v>
      </c>
      <c r="AX12" s="172">
        <f t="shared" si="5"/>
        <v>0</v>
      </c>
      <c r="AY12" s="172">
        <f t="shared" si="5"/>
        <v>0</v>
      </c>
      <c r="AZ12" s="172">
        <f t="shared" si="5"/>
        <v>0</v>
      </c>
      <c r="BA12" s="172">
        <f t="shared" si="5"/>
        <v>0</v>
      </c>
      <c r="BB12" s="172">
        <f t="shared" si="5"/>
        <v>0</v>
      </c>
      <c r="BC12" s="172">
        <f t="shared" si="5"/>
        <v>0</v>
      </c>
      <c r="BD12" s="172">
        <f t="shared" si="5"/>
        <v>0</v>
      </c>
      <c r="BE12" s="172">
        <f t="shared" si="5"/>
        <v>0</v>
      </c>
      <c r="BF12" s="172">
        <f t="shared" si="5"/>
        <v>0</v>
      </c>
    </row>
    <row r="13" spans="1:59" x14ac:dyDescent="0.25">
      <c r="D13" s="166">
        <f>'Descr. Actividades'!B8</f>
        <v>0</v>
      </c>
      <c r="E13" s="167"/>
      <c r="F13" s="167"/>
      <c r="G13" s="168">
        <f t="shared" si="6"/>
        <v>0</v>
      </c>
      <c r="H13" s="168">
        <f t="shared" si="7"/>
        <v>0</v>
      </c>
      <c r="I13" s="169">
        <f t="shared" si="4"/>
        <v>0</v>
      </c>
      <c r="J13" s="166">
        <f t="shared" si="2"/>
        <v>0</v>
      </c>
      <c r="K13" s="170"/>
      <c r="L13" s="170"/>
      <c r="M13" s="170"/>
      <c r="N13" s="171"/>
      <c r="O13" s="172">
        <f t="shared" si="8"/>
        <v>0</v>
      </c>
      <c r="P13" s="172">
        <f t="shared" si="5"/>
        <v>0</v>
      </c>
      <c r="Q13" s="172">
        <f t="shared" si="5"/>
        <v>0</v>
      </c>
      <c r="R13" s="172">
        <f t="shared" si="5"/>
        <v>0</v>
      </c>
      <c r="S13" s="172">
        <f t="shared" si="5"/>
        <v>0</v>
      </c>
      <c r="T13" s="172">
        <f t="shared" si="5"/>
        <v>0</v>
      </c>
      <c r="U13" s="172">
        <f t="shared" si="5"/>
        <v>0</v>
      </c>
      <c r="V13" s="172">
        <f t="shared" si="5"/>
        <v>0</v>
      </c>
      <c r="W13" s="172">
        <f t="shared" si="5"/>
        <v>0</v>
      </c>
      <c r="X13" s="172">
        <f t="shared" si="5"/>
        <v>0</v>
      </c>
      <c r="Y13" s="172">
        <f t="shared" si="5"/>
        <v>0</v>
      </c>
      <c r="Z13" s="172">
        <f t="shared" si="5"/>
        <v>0</v>
      </c>
      <c r="AA13" s="172">
        <f t="shared" si="5"/>
        <v>0</v>
      </c>
      <c r="AB13" s="172">
        <f t="shared" si="5"/>
        <v>0</v>
      </c>
      <c r="AC13" s="172">
        <f t="shared" si="5"/>
        <v>0</v>
      </c>
      <c r="AD13" s="172">
        <f t="shared" si="5"/>
        <v>0</v>
      </c>
      <c r="AE13" s="172">
        <f t="shared" si="5"/>
        <v>0</v>
      </c>
      <c r="AF13" s="172">
        <f t="shared" si="5"/>
        <v>0</v>
      </c>
      <c r="AG13" s="172">
        <f t="shared" si="5"/>
        <v>0</v>
      </c>
      <c r="AH13" s="172">
        <f t="shared" si="5"/>
        <v>0</v>
      </c>
      <c r="AI13" s="172">
        <f t="shared" si="5"/>
        <v>0</v>
      </c>
      <c r="AJ13" s="172">
        <f t="shared" si="5"/>
        <v>0</v>
      </c>
      <c r="AK13" s="172">
        <f t="shared" si="5"/>
        <v>0</v>
      </c>
      <c r="AL13" s="172">
        <f t="shared" si="5"/>
        <v>0</v>
      </c>
      <c r="AM13" s="172">
        <f t="shared" si="5"/>
        <v>0</v>
      </c>
      <c r="AN13" s="172">
        <f t="shared" si="5"/>
        <v>0</v>
      </c>
      <c r="AO13" s="172">
        <f t="shared" si="5"/>
        <v>0</v>
      </c>
      <c r="AP13" s="172">
        <f t="shared" si="5"/>
        <v>0</v>
      </c>
      <c r="AQ13" s="172">
        <f t="shared" si="5"/>
        <v>0</v>
      </c>
      <c r="AR13" s="172">
        <f t="shared" si="5"/>
        <v>0</v>
      </c>
      <c r="AS13" s="172">
        <f t="shared" si="5"/>
        <v>0</v>
      </c>
      <c r="AT13" s="172">
        <f t="shared" si="5"/>
        <v>0</v>
      </c>
      <c r="AU13" s="172">
        <f t="shared" si="5"/>
        <v>0</v>
      </c>
      <c r="AV13" s="172">
        <f t="shared" si="5"/>
        <v>0</v>
      </c>
      <c r="AW13" s="172">
        <f t="shared" si="5"/>
        <v>0</v>
      </c>
      <c r="AX13" s="172">
        <f t="shared" si="5"/>
        <v>0</v>
      </c>
      <c r="AY13" s="172">
        <f t="shared" si="5"/>
        <v>0</v>
      </c>
      <c r="AZ13" s="172">
        <f t="shared" si="5"/>
        <v>0</v>
      </c>
      <c r="BA13" s="172">
        <f t="shared" si="5"/>
        <v>0</v>
      </c>
      <c r="BB13" s="172">
        <f t="shared" si="5"/>
        <v>0</v>
      </c>
      <c r="BC13" s="172">
        <f t="shared" si="5"/>
        <v>0</v>
      </c>
      <c r="BD13" s="172">
        <f t="shared" si="5"/>
        <v>0</v>
      </c>
      <c r="BE13" s="172">
        <f t="shared" si="5"/>
        <v>0</v>
      </c>
      <c r="BF13" s="172">
        <f t="shared" si="5"/>
        <v>0</v>
      </c>
    </row>
    <row r="14" spans="1:59" x14ac:dyDescent="0.25">
      <c r="D14" s="166">
        <f>'Descr. Actividades'!B9</f>
        <v>0</v>
      </c>
      <c r="E14" s="167"/>
      <c r="F14" s="167"/>
      <c r="G14" s="168">
        <f t="shared" si="6"/>
        <v>0</v>
      </c>
      <c r="H14" s="168">
        <f t="shared" si="7"/>
        <v>0</v>
      </c>
      <c r="I14" s="169">
        <f t="shared" si="4"/>
        <v>0</v>
      </c>
      <c r="J14" s="166">
        <f t="shared" si="2"/>
        <v>0</v>
      </c>
      <c r="K14" s="170"/>
      <c r="L14" s="170"/>
      <c r="M14" s="170"/>
      <c r="N14" s="171"/>
      <c r="O14" s="172">
        <f t="shared" si="8"/>
        <v>0</v>
      </c>
      <c r="P14" s="172">
        <f t="shared" si="5"/>
        <v>0</v>
      </c>
      <c r="Q14" s="172">
        <f t="shared" si="5"/>
        <v>0</v>
      </c>
      <c r="R14" s="172">
        <f t="shared" si="5"/>
        <v>0</v>
      </c>
      <c r="S14" s="172">
        <f t="shared" si="5"/>
        <v>0</v>
      </c>
      <c r="T14" s="172">
        <f t="shared" si="5"/>
        <v>0</v>
      </c>
      <c r="U14" s="172">
        <f t="shared" si="5"/>
        <v>0</v>
      </c>
      <c r="V14" s="172">
        <f t="shared" si="5"/>
        <v>0</v>
      </c>
      <c r="W14" s="172">
        <f t="shared" si="5"/>
        <v>0</v>
      </c>
      <c r="X14" s="172">
        <f t="shared" si="5"/>
        <v>0</v>
      </c>
      <c r="Y14" s="172">
        <f t="shared" si="5"/>
        <v>0</v>
      </c>
      <c r="Z14" s="172">
        <f t="shared" si="5"/>
        <v>0</v>
      </c>
      <c r="AA14" s="172">
        <f t="shared" si="5"/>
        <v>0</v>
      </c>
      <c r="AB14" s="172">
        <f t="shared" si="5"/>
        <v>0</v>
      </c>
      <c r="AC14" s="172">
        <f t="shared" si="5"/>
        <v>0</v>
      </c>
      <c r="AD14" s="172">
        <f t="shared" si="5"/>
        <v>0</v>
      </c>
      <c r="AE14" s="172">
        <f t="shared" si="5"/>
        <v>0</v>
      </c>
      <c r="AF14" s="172">
        <f t="shared" si="5"/>
        <v>0</v>
      </c>
      <c r="AG14" s="172">
        <f t="shared" si="5"/>
        <v>0</v>
      </c>
      <c r="AH14" s="172">
        <f t="shared" si="5"/>
        <v>0</v>
      </c>
      <c r="AI14" s="172">
        <f t="shared" si="5"/>
        <v>0</v>
      </c>
      <c r="AJ14" s="172">
        <f t="shared" si="5"/>
        <v>0</v>
      </c>
      <c r="AK14" s="172">
        <f t="shared" si="5"/>
        <v>0</v>
      </c>
      <c r="AL14" s="172">
        <f t="shared" si="5"/>
        <v>0</v>
      </c>
      <c r="AM14" s="172">
        <f t="shared" si="5"/>
        <v>0</v>
      </c>
      <c r="AN14" s="172">
        <f t="shared" si="5"/>
        <v>0</v>
      </c>
      <c r="AO14" s="172">
        <f t="shared" si="5"/>
        <v>0</v>
      </c>
      <c r="AP14" s="172">
        <f t="shared" si="5"/>
        <v>0</v>
      </c>
      <c r="AQ14" s="172">
        <f t="shared" si="5"/>
        <v>0</v>
      </c>
      <c r="AR14" s="172">
        <f t="shared" si="5"/>
        <v>0</v>
      </c>
      <c r="AS14" s="172">
        <f t="shared" si="5"/>
        <v>0</v>
      </c>
      <c r="AT14" s="172">
        <f t="shared" si="5"/>
        <v>0</v>
      </c>
      <c r="AU14" s="172">
        <f t="shared" si="5"/>
        <v>0</v>
      </c>
      <c r="AV14" s="172">
        <f t="shared" si="5"/>
        <v>0</v>
      </c>
      <c r="AW14" s="172">
        <f t="shared" si="5"/>
        <v>0</v>
      </c>
      <c r="AX14" s="172">
        <f t="shared" si="5"/>
        <v>0</v>
      </c>
      <c r="AY14" s="172">
        <f t="shared" si="5"/>
        <v>0</v>
      </c>
      <c r="AZ14" s="172">
        <f t="shared" si="5"/>
        <v>0</v>
      </c>
      <c r="BA14" s="172">
        <f t="shared" si="5"/>
        <v>0</v>
      </c>
      <c r="BB14" s="172">
        <f t="shared" si="5"/>
        <v>0</v>
      </c>
      <c r="BC14" s="172">
        <f t="shared" si="5"/>
        <v>0</v>
      </c>
      <c r="BD14" s="172">
        <f t="shared" ref="BD14:BF14" si="9">IF(AND(BD$7&gt;=$E14,BD$7&lt;=$F14,$G14&gt;0),1,0)</f>
        <v>0</v>
      </c>
      <c r="BE14" s="172">
        <f t="shared" si="9"/>
        <v>0</v>
      </c>
      <c r="BF14" s="172">
        <f t="shared" si="9"/>
        <v>0</v>
      </c>
    </row>
    <row r="15" spans="1:59" x14ac:dyDescent="0.25">
      <c r="D15" s="166">
        <f>'Descr. Actividades'!B10</f>
        <v>0</v>
      </c>
      <c r="E15" s="167"/>
      <c r="F15" s="167"/>
      <c r="G15" s="168">
        <f t="shared" si="6"/>
        <v>0</v>
      </c>
      <c r="H15" s="168">
        <f t="shared" si="7"/>
        <v>0</v>
      </c>
      <c r="I15" s="169">
        <f t="shared" si="4"/>
        <v>0</v>
      </c>
      <c r="J15" s="166">
        <f t="shared" si="2"/>
        <v>0</v>
      </c>
      <c r="K15" s="170"/>
      <c r="L15" s="170"/>
      <c r="M15" s="170"/>
      <c r="N15" s="171"/>
      <c r="O15" s="172">
        <f t="shared" si="8"/>
        <v>0</v>
      </c>
      <c r="P15" s="172">
        <f t="shared" si="8"/>
        <v>0</v>
      </c>
      <c r="Q15" s="172">
        <f t="shared" si="8"/>
        <v>0</v>
      </c>
      <c r="R15" s="172">
        <f t="shared" si="8"/>
        <v>0</v>
      </c>
      <c r="S15" s="172">
        <f t="shared" si="8"/>
        <v>0</v>
      </c>
      <c r="T15" s="172">
        <f t="shared" si="8"/>
        <v>0</v>
      </c>
      <c r="U15" s="172">
        <f t="shared" si="8"/>
        <v>0</v>
      </c>
      <c r="V15" s="172">
        <f t="shared" si="8"/>
        <v>0</v>
      </c>
      <c r="W15" s="172">
        <f t="shared" si="8"/>
        <v>0</v>
      </c>
      <c r="X15" s="172">
        <f t="shared" si="8"/>
        <v>0</v>
      </c>
      <c r="Y15" s="172">
        <f t="shared" si="8"/>
        <v>0</v>
      </c>
      <c r="Z15" s="172">
        <f t="shared" si="8"/>
        <v>0</v>
      </c>
      <c r="AA15" s="172">
        <f t="shared" si="8"/>
        <v>0</v>
      </c>
      <c r="AB15" s="172">
        <f t="shared" si="8"/>
        <v>0</v>
      </c>
      <c r="AC15" s="172">
        <f t="shared" si="8"/>
        <v>0</v>
      </c>
      <c r="AD15" s="172">
        <f t="shared" si="8"/>
        <v>0</v>
      </c>
      <c r="AE15" s="172">
        <f t="shared" ref="AE15:AT32" si="10">IF(AND(AE$7&gt;=$E15,AE$7&lt;=$F15,$G15&gt;0),1,0)</f>
        <v>0</v>
      </c>
      <c r="AF15" s="172">
        <f t="shared" si="10"/>
        <v>0</v>
      </c>
      <c r="AG15" s="172">
        <f t="shared" si="10"/>
        <v>0</v>
      </c>
      <c r="AH15" s="172">
        <f t="shared" si="10"/>
        <v>0</v>
      </c>
      <c r="AI15" s="172">
        <f t="shared" si="10"/>
        <v>0</v>
      </c>
      <c r="AJ15" s="172">
        <f t="shared" si="10"/>
        <v>0</v>
      </c>
      <c r="AK15" s="172">
        <f t="shared" si="10"/>
        <v>0</v>
      </c>
      <c r="AL15" s="172">
        <f t="shared" si="10"/>
        <v>0</v>
      </c>
      <c r="AM15" s="172">
        <f t="shared" si="10"/>
        <v>0</v>
      </c>
      <c r="AN15" s="172">
        <f t="shared" si="10"/>
        <v>0</v>
      </c>
      <c r="AO15" s="172">
        <f t="shared" si="10"/>
        <v>0</v>
      </c>
      <c r="AP15" s="172">
        <f t="shared" si="10"/>
        <v>0</v>
      </c>
      <c r="AQ15" s="172">
        <f t="shared" si="10"/>
        <v>0</v>
      </c>
      <c r="AR15" s="172">
        <f t="shared" si="10"/>
        <v>0</v>
      </c>
      <c r="AS15" s="172">
        <f t="shared" si="10"/>
        <v>0</v>
      </c>
      <c r="AT15" s="172">
        <f t="shared" si="10"/>
        <v>0</v>
      </c>
      <c r="AU15" s="172">
        <f t="shared" ref="AU15:BF48" si="11">IF(AND(AU$7&gt;=$E15,AU$7&lt;=$F15,$G15&gt;0),1,0)</f>
        <v>0</v>
      </c>
      <c r="AV15" s="172">
        <f t="shared" si="11"/>
        <v>0</v>
      </c>
      <c r="AW15" s="172">
        <f t="shared" si="11"/>
        <v>0</v>
      </c>
      <c r="AX15" s="172">
        <f t="shared" si="11"/>
        <v>0</v>
      </c>
      <c r="AY15" s="172">
        <f t="shared" si="11"/>
        <v>0</v>
      </c>
      <c r="AZ15" s="172">
        <f t="shared" si="11"/>
        <v>0</v>
      </c>
      <c r="BA15" s="172">
        <f t="shared" si="11"/>
        <v>0</v>
      </c>
      <c r="BB15" s="172">
        <f t="shared" si="11"/>
        <v>0</v>
      </c>
      <c r="BC15" s="172">
        <f t="shared" si="11"/>
        <v>0</v>
      </c>
      <c r="BD15" s="172">
        <f t="shared" si="11"/>
        <v>0</v>
      </c>
      <c r="BE15" s="172">
        <f t="shared" si="11"/>
        <v>0</v>
      </c>
      <c r="BF15" s="172">
        <f t="shared" si="11"/>
        <v>0</v>
      </c>
    </row>
    <row r="16" spans="1:59" x14ac:dyDescent="0.25">
      <c r="D16" s="166">
        <f>'Descr. Actividades'!B11</f>
        <v>0</v>
      </c>
      <c r="E16" s="167"/>
      <c r="F16" s="167"/>
      <c r="G16" s="168">
        <f t="shared" si="6"/>
        <v>0</v>
      </c>
      <c r="H16" s="168">
        <f t="shared" si="7"/>
        <v>0</v>
      </c>
      <c r="I16" s="169">
        <f t="shared" si="4"/>
        <v>0</v>
      </c>
      <c r="J16" s="166">
        <f t="shared" si="2"/>
        <v>0</v>
      </c>
      <c r="K16" s="170"/>
      <c r="L16" s="170"/>
      <c r="M16" s="170"/>
      <c r="N16" s="171"/>
      <c r="O16" s="172">
        <f t="shared" si="8"/>
        <v>0</v>
      </c>
      <c r="P16" s="172">
        <f t="shared" si="8"/>
        <v>0</v>
      </c>
      <c r="Q16" s="172">
        <f t="shared" si="8"/>
        <v>0</v>
      </c>
      <c r="R16" s="172">
        <f t="shared" si="8"/>
        <v>0</v>
      </c>
      <c r="S16" s="172">
        <f t="shared" si="8"/>
        <v>0</v>
      </c>
      <c r="T16" s="172">
        <f t="shared" si="8"/>
        <v>0</v>
      </c>
      <c r="U16" s="172">
        <f t="shared" si="8"/>
        <v>0</v>
      </c>
      <c r="V16" s="172">
        <f t="shared" si="8"/>
        <v>0</v>
      </c>
      <c r="W16" s="172">
        <f t="shared" si="8"/>
        <v>0</v>
      </c>
      <c r="X16" s="172">
        <f t="shared" si="8"/>
        <v>0</v>
      </c>
      <c r="Y16" s="172">
        <f t="shared" si="8"/>
        <v>0</v>
      </c>
      <c r="Z16" s="172">
        <f t="shared" si="8"/>
        <v>0</v>
      </c>
      <c r="AA16" s="172">
        <f t="shared" si="8"/>
        <v>0</v>
      </c>
      <c r="AB16" s="172">
        <f t="shared" si="8"/>
        <v>0</v>
      </c>
      <c r="AC16" s="172">
        <f t="shared" si="8"/>
        <v>0</v>
      </c>
      <c r="AD16" s="172">
        <f t="shared" si="8"/>
        <v>0</v>
      </c>
      <c r="AE16" s="172">
        <f t="shared" si="10"/>
        <v>0</v>
      </c>
      <c r="AF16" s="172">
        <f t="shared" si="10"/>
        <v>0</v>
      </c>
      <c r="AG16" s="172">
        <f t="shared" si="10"/>
        <v>0</v>
      </c>
      <c r="AH16" s="172">
        <f t="shared" si="10"/>
        <v>0</v>
      </c>
      <c r="AI16" s="172">
        <f t="shared" si="10"/>
        <v>0</v>
      </c>
      <c r="AJ16" s="172">
        <f t="shared" si="10"/>
        <v>0</v>
      </c>
      <c r="AK16" s="172">
        <f t="shared" si="10"/>
        <v>0</v>
      </c>
      <c r="AL16" s="172">
        <f t="shared" si="10"/>
        <v>0</v>
      </c>
      <c r="AM16" s="172">
        <f t="shared" si="10"/>
        <v>0</v>
      </c>
      <c r="AN16" s="172">
        <f t="shared" si="10"/>
        <v>0</v>
      </c>
      <c r="AO16" s="172">
        <f t="shared" si="10"/>
        <v>0</v>
      </c>
      <c r="AP16" s="172">
        <f t="shared" si="10"/>
        <v>0</v>
      </c>
      <c r="AQ16" s="172">
        <f t="shared" si="10"/>
        <v>0</v>
      </c>
      <c r="AR16" s="172">
        <f t="shared" si="10"/>
        <v>0</v>
      </c>
      <c r="AS16" s="172">
        <f t="shared" si="10"/>
        <v>0</v>
      </c>
      <c r="AT16" s="172">
        <f t="shared" si="10"/>
        <v>0</v>
      </c>
      <c r="AU16" s="172">
        <f t="shared" si="11"/>
        <v>0</v>
      </c>
      <c r="AV16" s="172">
        <f t="shared" si="11"/>
        <v>0</v>
      </c>
      <c r="AW16" s="172">
        <f t="shared" si="11"/>
        <v>0</v>
      </c>
      <c r="AX16" s="172">
        <f t="shared" si="11"/>
        <v>0</v>
      </c>
      <c r="AY16" s="172">
        <f t="shared" si="11"/>
        <v>0</v>
      </c>
      <c r="AZ16" s="172">
        <f t="shared" si="11"/>
        <v>0</v>
      </c>
      <c r="BA16" s="172">
        <f t="shared" si="11"/>
        <v>0</v>
      </c>
      <c r="BB16" s="172">
        <f t="shared" si="11"/>
        <v>0</v>
      </c>
      <c r="BC16" s="172">
        <f t="shared" si="11"/>
        <v>0</v>
      </c>
      <c r="BD16" s="172">
        <f t="shared" si="11"/>
        <v>0</v>
      </c>
      <c r="BE16" s="172">
        <f t="shared" si="11"/>
        <v>0</v>
      </c>
      <c r="BF16" s="172">
        <f t="shared" si="11"/>
        <v>0</v>
      </c>
    </row>
    <row r="17" spans="4:58" x14ac:dyDescent="0.25">
      <c r="D17" s="166">
        <f>'Descr. Actividades'!B12</f>
        <v>0</v>
      </c>
      <c r="E17" s="167"/>
      <c r="F17" s="167"/>
      <c r="G17" s="168">
        <f t="shared" si="6"/>
        <v>0</v>
      </c>
      <c r="H17" s="168">
        <f t="shared" si="7"/>
        <v>0</v>
      </c>
      <c r="I17" s="169">
        <f t="shared" si="4"/>
        <v>0</v>
      </c>
      <c r="J17" s="166">
        <f t="shared" si="2"/>
        <v>0</v>
      </c>
      <c r="K17" s="170"/>
      <c r="L17" s="170"/>
      <c r="M17" s="170"/>
      <c r="N17" s="171"/>
      <c r="O17" s="172">
        <f t="shared" si="8"/>
        <v>0</v>
      </c>
      <c r="P17" s="172">
        <f t="shared" si="8"/>
        <v>0</v>
      </c>
      <c r="Q17" s="172">
        <f t="shared" si="8"/>
        <v>0</v>
      </c>
      <c r="R17" s="172">
        <f t="shared" si="8"/>
        <v>0</v>
      </c>
      <c r="S17" s="172">
        <f t="shared" si="8"/>
        <v>0</v>
      </c>
      <c r="T17" s="172">
        <f t="shared" si="8"/>
        <v>0</v>
      </c>
      <c r="U17" s="172">
        <f t="shared" si="8"/>
        <v>0</v>
      </c>
      <c r="V17" s="172">
        <f t="shared" si="8"/>
        <v>0</v>
      </c>
      <c r="W17" s="172">
        <f t="shared" si="8"/>
        <v>0</v>
      </c>
      <c r="X17" s="172">
        <f t="shared" si="8"/>
        <v>0</v>
      </c>
      <c r="Y17" s="172">
        <f t="shared" si="8"/>
        <v>0</v>
      </c>
      <c r="Z17" s="172">
        <f t="shared" si="8"/>
        <v>0</v>
      </c>
      <c r="AA17" s="172">
        <f t="shared" si="8"/>
        <v>0</v>
      </c>
      <c r="AB17" s="172">
        <f t="shared" si="8"/>
        <v>0</v>
      </c>
      <c r="AC17" s="172">
        <f t="shared" si="8"/>
        <v>0</v>
      </c>
      <c r="AD17" s="172">
        <f t="shared" si="8"/>
        <v>0</v>
      </c>
      <c r="AE17" s="172">
        <f t="shared" si="10"/>
        <v>0</v>
      </c>
      <c r="AF17" s="172">
        <f t="shared" si="10"/>
        <v>0</v>
      </c>
      <c r="AG17" s="172">
        <f t="shared" si="10"/>
        <v>0</v>
      </c>
      <c r="AH17" s="172">
        <f t="shared" si="10"/>
        <v>0</v>
      </c>
      <c r="AI17" s="172">
        <f t="shared" si="10"/>
        <v>0</v>
      </c>
      <c r="AJ17" s="172">
        <f t="shared" si="10"/>
        <v>0</v>
      </c>
      <c r="AK17" s="172">
        <f t="shared" si="10"/>
        <v>0</v>
      </c>
      <c r="AL17" s="172">
        <f t="shared" si="10"/>
        <v>0</v>
      </c>
      <c r="AM17" s="172">
        <f t="shared" si="10"/>
        <v>0</v>
      </c>
      <c r="AN17" s="172">
        <f t="shared" si="10"/>
        <v>0</v>
      </c>
      <c r="AO17" s="172">
        <f t="shared" si="10"/>
        <v>0</v>
      </c>
      <c r="AP17" s="172">
        <f t="shared" si="10"/>
        <v>0</v>
      </c>
      <c r="AQ17" s="172">
        <f t="shared" si="10"/>
        <v>0</v>
      </c>
      <c r="AR17" s="172">
        <f t="shared" si="10"/>
        <v>0</v>
      </c>
      <c r="AS17" s="172">
        <f t="shared" si="10"/>
        <v>0</v>
      </c>
      <c r="AT17" s="172">
        <f t="shared" si="10"/>
        <v>0</v>
      </c>
      <c r="AU17" s="172">
        <f t="shared" si="11"/>
        <v>0</v>
      </c>
      <c r="AV17" s="172">
        <f t="shared" si="11"/>
        <v>0</v>
      </c>
      <c r="AW17" s="172">
        <f t="shared" si="11"/>
        <v>0</v>
      </c>
      <c r="AX17" s="172">
        <f t="shared" si="11"/>
        <v>0</v>
      </c>
      <c r="AY17" s="172">
        <f t="shared" si="11"/>
        <v>0</v>
      </c>
      <c r="AZ17" s="172">
        <f t="shared" si="11"/>
        <v>0</v>
      </c>
      <c r="BA17" s="172">
        <f t="shared" si="11"/>
        <v>0</v>
      </c>
      <c r="BB17" s="172">
        <f t="shared" si="11"/>
        <v>0</v>
      </c>
      <c r="BC17" s="172">
        <f t="shared" si="11"/>
        <v>0</v>
      </c>
      <c r="BD17" s="172">
        <f t="shared" si="11"/>
        <v>0</v>
      </c>
      <c r="BE17" s="172">
        <f t="shared" si="11"/>
        <v>0</v>
      </c>
      <c r="BF17" s="172">
        <f t="shared" si="11"/>
        <v>0</v>
      </c>
    </row>
    <row r="18" spans="4:58" x14ac:dyDescent="0.25">
      <c r="D18" s="166">
        <f>'Descr. Actividades'!B13</f>
        <v>0</v>
      </c>
      <c r="E18" s="167"/>
      <c r="F18" s="167"/>
      <c r="G18" s="168">
        <f t="shared" si="6"/>
        <v>0</v>
      </c>
      <c r="H18" s="168">
        <f t="shared" si="7"/>
        <v>0</v>
      </c>
      <c r="I18" s="169">
        <f t="shared" si="4"/>
        <v>0</v>
      </c>
      <c r="J18" s="166">
        <f t="shared" si="2"/>
        <v>0</v>
      </c>
      <c r="K18" s="170"/>
      <c r="L18" s="170"/>
      <c r="M18" s="170"/>
      <c r="N18" s="171"/>
      <c r="O18" s="172">
        <f t="shared" si="8"/>
        <v>0</v>
      </c>
      <c r="P18" s="172">
        <f t="shared" si="8"/>
        <v>0</v>
      </c>
      <c r="Q18" s="172">
        <f t="shared" si="8"/>
        <v>0</v>
      </c>
      <c r="R18" s="172">
        <f t="shared" si="8"/>
        <v>0</v>
      </c>
      <c r="S18" s="172">
        <f t="shared" si="8"/>
        <v>0</v>
      </c>
      <c r="T18" s="172">
        <f t="shared" si="8"/>
        <v>0</v>
      </c>
      <c r="U18" s="172">
        <f t="shared" si="8"/>
        <v>0</v>
      </c>
      <c r="V18" s="172">
        <f t="shared" si="8"/>
        <v>0</v>
      </c>
      <c r="W18" s="172">
        <f t="shared" si="8"/>
        <v>0</v>
      </c>
      <c r="X18" s="172">
        <f t="shared" si="8"/>
        <v>0</v>
      </c>
      <c r="Y18" s="172">
        <f t="shared" si="8"/>
        <v>0</v>
      </c>
      <c r="Z18" s="172">
        <f t="shared" si="8"/>
        <v>0</v>
      </c>
      <c r="AA18" s="172">
        <f t="shared" si="8"/>
        <v>0</v>
      </c>
      <c r="AB18" s="172">
        <f t="shared" si="8"/>
        <v>0</v>
      </c>
      <c r="AC18" s="172">
        <f t="shared" si="8"/>
        <v>0</v>
      </c>
      <c r="AD18" s="172">
        <f t="shared" si="8"/>
        <v>0</v>
      </c>
      <c r="AE18" s="172">
        <f t="shared" si="10"/>
        <v>0</v>
      </c>
      <c r="AF18" s="172">
        <f t="shared" si="10"/>
        <v>0</v>
      </c>
      <c r="AG18" s="172">
        <f t="shared" si="10"/>
        <v>0</v>
      </c>
      <c r="AH18" s="172">
        <f t="shared" si="10"/>
        <v>0</v>
      </c>
      <c r="AI18" s="172">
        <f t="shared" si="10"/>
        <v>0</v>
      </c>
      <c r="AJ18" s="172">
        <f t="shared" si="10"/>
        <v>0</v>
      </c>
      <c r="AK18" s="172">
        <f t="shared" si="10"/>
        <v>0</v>
      </c>
      <c r="AL18" s="172">
        <f t="shared" si="10"/>
        <v>0</v>
      </c>
      <c r="AM18" s="172">
        <f t="shared" si="10"/>
        <v>0</v>
      </c>
      <c r="AN18" s="172">
        <f t="shared" si="10"/>
        <v>0</v>
      </c>
      <c r="AO18" s="172">
        <f t="shared" si="10"/>
        <v>0</v>
      </c>
      <c r="AP18" s="172">
        <f t="shared" si="10"/>
        <v>0</v>
      </c>
      <c r="AQ18" s="172">
        <f t="shared" si="10"/>
        <v>0</v>
      </c>
      <c r="AR18" s="172">
        <f t="shared" si="10"/>
        <v>0</v>
      </c>
      <c r="AS18" s="172">
        <f t="shared" si="10"/>
        <v>0</v>
      </c>
      <c r="AT18" s="172">
        <f t="shared" si="10"/>
        <v>0</v>
      </c>
      <c r="AU18" s="172">
        <f t="shared" si="11"/>
        <v>0</v>
      </c>
      <c r="AV18" s="172">
        <f t="shared" si="11"/>
        <v>0</v>
      </c>
      <c r="AW18" s="172">
        <f t="shared" si="11"/>
        <v>0</v>
      </c>
      <c r="AX18" s="172">
        <f t="shared" si="11"/>
        <v>0</v>
      </c>
      <c r="AY18" s="172">
        <f t="shared" si="11"/>
        <v>0</v>
      </c>
      <c r="AZ18" s="172">
        <f t="shared" si="11"/>
        <v>0</v>
      </c>
      <c r="BA18" s="172">
        <f t="shared" si="11"/>
        <v>0</v>
      </c>
      <c r="BB18" s="172">
        <f t="shared" si="11"/>
        <v>0</v>
      </c>
      <c r="BC18" s="172">
        <f t="shared" si="11"/>
        <v>0</v>
      </c>
      <c r="BD18" s="172">
        <f t="shared" si="11"/>
        <v>0</v>
      </c>
      <c r="BE18" s="172">
        <f t="shared" si="11"/>
        <v>0</v>
      </c>
      <c r="BF18" s="172">
        <f t="shared" si="11"/>
        <v>0</v>
      </c>
    </row>
    <row r="19" spans="4:58" x14ac:dyDescent="0.25">
      <c r="D19" s="166">
        <f>'Descr. Actividades'!B14</f>
        <v>0</v>
      </c>
      <c r="E19" s="167"/>
      <c r="F19" s="167"/>
      <c r="G19" s="168">
        <f t="shared" si="6"/>
        <v>0</v>
      </c>
      <c r="H19" s="168">
        <f t="shared" si="7"/>
        <v>0</v>
      </c>
      <c r="I19" s="169">
        <f t="shared" si="4"/>
        <v>0</v>
      </c>
      <c r="J19" s="166">
        <f t="shared" si="2"/>
        <v>0</v>
      </c>
      <c r="K19" s="170"/>
      <c r="L19" s="170"/>
      <c r="M19" s="170"/>
      <c r="N19" s="171"/>
      <c r="O19" s="172">
        <f t="shared" si="8"/>
        <v>0</v>
      </c>
      <c r="P19" s="172">
        <f t="shared" si="8"/>
        <v>0</v>
      </c>
      <c r="Q19" s="172">
        <f t="shared" si="8"/>
        <v>0</v>
      </c>
      <c r="R19" s="172">
        <f t="shared" si="8"/>
        <v>0</v>
      </c>
      <c r="S19" s="172">
        <f t="shared" si="8"/>
        <v>0</v>
      </c>
      <c r="T19" s="172">
        <f t="shared" si="8"/>
        <v>0</v>
      </c>
      <c r="U19" s="172">
        <f t="shared" si="8"/>
        <v>0</v>
      </c>
      <c r="V19" s="172">
        <f t="shared" si="8"/>
        <v>0</v>
      </c>
      <c r="W19" s="172">
        <f t="shared" si="8"/>
        <v>0</v>
      </c>
      <c r="X19" s="172">
        <f t="shared" si="8"/>
        <v>0</v>
      </c>
      <c r="Y19" s="172">
        <f t="shared" si="8"/>
        <v>0</v>
      </c>
      <c r="Z19" s="172">
        <f t="shared" si="8"/>
        <v>0</v>
      </c>
      <c r="AA19" s="172">
        <f t="shared" si="8"/>
        <v>0</v>
      </c>
      <c r="AB19" s="172">
        <f t="shared" si="8"/>
        <v>0</v>
      </c>
      <c r="AC19" s="172">
        <f t="shared" si="8"/>
        <v>0</v>
      </c>
      <c r="AD19" s="172">
        <f t="shared" si="8"/>
        <v>0</v>
      </c>
      <c r="AE19" s="172">
        <f t="shared" si="10"/>
        <v>0</v>
      </c>
      <c r="AF19" s="172">
        <f t="shared" si="10"/>
        <v>0</v>
      </c>
      <c r="AG19" s="172">
        <f t="shared" si="10"/>
        <v>0</v>
      </c>
      <c r="AH19" s="172">
        <f t="shared" si="10"/>
        <v>0</v>
      </c>
      <c r="AI19" s="172">
        <f t="shared" si="10"/>
        <v>0</v>
      </c>
      <c r="AJ19" s="172">
        <f t="shared" si="10"/>
        <v>0</v>
      </c>
      <c r="AK19" s="172">
        <f t="shared" si="10"/>
        <v>0</v>
      </c>
      <c r="AL19" s="172">
        <f t="shared" si="10"/>
        <v>0</v>
      </c>
      <c r="AM19" s="172">
        <f t="shared" si="10"/>
        <v>0</v>
      </c>
      <c r="AN19" s="172">
        <f t="shared" si="10"/>
        <v>0</v>
      </c>
      <c r="AO19" s="172">
        <f t="shared" si="10"/>
        <v>0</v>
      </c>
      <c r="AP19" s="172">
        <f t="shared" si="10"/>
        <v>0</v>
      </c>
      <c r="AQ19" s="172">
        <f t="shared" si="10"/>
        <v>0</v>
      </c>
      <c r="AR19" s="172">
        <f t="shared" si="10"/>
        <v>0</v>
      </c>
      <c r="AS19" s="172">
        <f t="shared" si="10"/>
        <v>0</v>
      </c>
      <c r="AT19" s="172">
        <f t="shared" si="10"/>
        <v>0</v>
      </c>
      <c r="AU19" s="172">
        <f t="shared" si="11"/>
        <v>0</v>
      </c>
      <c r="AV19" s="172">
        <f t="shared" si="11"/>
        <v>0</v>
      </c>
      <c r="AW19" s="172">
        <f t="shared" si="11"/>
        <v>0</v>
      </c>
      <c r="AX19" s="172">
        <f t="shared" si="11"/>
        <v>0</v>
      </c>
      <c r="AY19" s="172">
        <f t="shared" si="11"/>
        <v>0</v>
      </c>
      <c r="AZ19" s="172">
        <f t="shared" si="11"/>
        <v>0</v>
      </c>
      <c r="BA19" s="172">
        <f t="shared" si="11"/>
        <v>0</v>
      </c>
      <c r="BB19" s="172">
        <f t="shared" si="11"/>
        <v>0</v>
      </c>
      <c r="BC19" s="172">
        <f t="shared" si="11"/>
        <v>0</v>
      </c>
      <c r="BD19" s="172">
        <f t="shared" si="11"/>
        <v>0</v>
      </c>
      <c r="BE19" s="172">
        <f t="shared" si="11"/>
        <v>0</v>
      </c>
      <c r="BF19" s="172">
        <f t="shared" si="11"/>
        <v>0</v>
      </c>
    </row>
    <row r="20" spans="4:58" x14ac:dyDescent="0.25">
      <c r="D20" s="166">
        <f>'Descr. Actividades'!B15</f>
        <v>0</v>
      </c>
      <c r="E20" s="167"/>
      <c r="F20" s="167"/>
      <c r="G20" s="168">
        <f t="shared" si="6"/>
        <v>0</v>
      </c>
      <c r="H20" s="168">
        <f t="shared" si="7"/>
        <v>0</v>
      </c>
      <c r="I20" s="169">
        <f t="shared" si="4"/>
        <v>0</v>
      </c>
      <c r="J20" s="166">
        <f t="shared" si="2"/>
        <v>0</v>
      </c>
      <c r="K20" s="170"/>
      <c r="L20" s="170"/>
      <c r="M20" s="170"/>
      <c r="N20" s="171"/>
      <c r="O20" s="172">
        <f t="shared" si="8"/>
        <v>0</v>
      </c>
      <c r="P20" s="172">
        <f t="shared" si="8"/>
        <v>0</v>
      </c>
      <c r="Q20" s="172">
        <f t="shared" si="8"/>
        <v>0</v>
      </c>
      <c r="R20" s="172">
        <f t="shared" si="8"/>
        <v>0</v>
      </c>
      <c r="S20" s="172">
        <f t="shared" si="8"/>
        <v>0</v>
      </c>
      <c r="T20" s="172">
        <f t="shared" si="8"/>
        <v>0</v>
      </c>
      <c r="U20" s="172">
        <f t="shared" si="8"/>
        <v>0</v>
      </c>
      <c r="V20" s="172">
        <f t="shared" si="8"/>
        <v>0</v>
      </c>
      <c r="W20" s="172">
        <f t="shared" si="8"/>
        <v>0</v>
      </c>
      <c r="X20" s="172">
        <f t="shared" si="8"/>
        <v>0</v>
      </c>
      <c r="Y20" s="172">
        <f t="shared" si="8"/>
        <v>0</v>
      </c>
      <c r="Z20" s="172">
        <f t="shared" si="8"/>
        <v>0</v>
      </c>
      <c r="AA20" s="172">
        <f t="shared" si="8"/>
        <v>0</v>
      </c>
      <c r="AB20" s="172">
        <f t="shared" si="8"/>
        <v>0</v>
      </c>
      <c r="AC20" s="172">
        <f t="shared" si="8"/>
        <v>0</v>
      </c>
      <c r="AD20" s="172">
        <f t="shared" si="8"/>
        <v>0</v>
      </c>
      <c r="AE20" s="172">
        <f t="shared" si="10"/>
        <v>0</v>
      </c>
      <c r="AF20" s="172">
        <f t="shared" si="10"/>
        <v>0</v>
      </c>
      <c r="AG20" s="172">
        <f t="shared" si="10"/>
        <v>0</v>
      </c>
      <c r="AH20" s="172">
        <f t="shared" si="10"/>
        <v>0</v>
      </c>
      <c r="AI20" s="172">
        <f t="shared" si="10"/>
        <v>0</v>
      </c>
      <c r="AJ20" s="172">
        <f t="shared" si="10"/>
        <v>0</v>
      </c>
      <c r="AK20" s="172">
        <f t="shared" si="10"/>
        <v>0</v>
      </c>
      <c r="AL20" s="172">
        <f t="shared" si="10"/>
        <v>0</v>
      </c>
      <c r="AM20" s="172">
        <f t="shared" si="10"/>
        <v>0</v>
      </c>
      <c r="AN20" s="172">
        <f t="shared" si="10"/>
        <v>0</v>
      </c>
      <c r="AO20" s="172">
        <f t="shared" si="10"/>
        <v>0</v>
      </c>
      <c r="AP20" s="172">
        <f t="shared" si="10"/>
        <v>0</v>
      </c>
      <c r="AQ20" s="172">
        <f t="shared" si="10"/>
        <v>0</v>
      </c>
      <c r="AR20" s="172">
        <f t="shared" si="10"/>
        <v>0</v>
      </c>
      <c r="AS20" s="172">
        <f t="shared" si="10"/>
        <v>0</v>
      </c>
      <c r="AT20" s="172">
        <f t="shared" si="10"/>
        <v>0</v>
      </c>
      <c r="AU20" s="172">
        <f t="shared" si="11"/>
        <v>0</v>
      </c>
      <c r="AV20" s="172">
        <f t="shared" si="11"/>
        <v>0</v>
      </c>
      <c r="AW20" s="172">
        <f t="shared" si="11"/>
        <v>0</v>
      </c>
      <c r="AX20" s="172">
        <f t="shared" si="11"/>
        <v>0</v>
      </c>
      <c r="AY20" s="172">
        <f t="shared" si="11"/>
        <v>0</v>
      </c>
      <c r="AZ20" s="172">
        <f t="shared" si="11"/>
        <v>0</v>
      </c>
      <c r="BA20" s="172">
        <f t="shared" si="11"/>
        <v>0</v>
      </c>
      <c r="BB20" s="172">
        <f t="shared" si="11"/>
        <v>0</v>
      </c>
      <c r="BC20" s="172">
        <f t="shared" si="11"/>
        <v>0</v>
      </c>
      <c r="BD20" s="172">
        <f t="shared" si="11"/>
        <v>0</v>
      </c>
      <c r="BE20" s="172">
        <f t="shared" si="11"/>
        <v>0</v>
      </c>
      <c r="BF20" s="172">
        <f t="shared" si="11"/>
        <v>0</v>
      </c>
    </row>
    <row r="21" spans="4:58" x14ac:dyDescent="0.25">
      <c r="D21" s="166">
        <f>'Descr. Actividades'!B16</f>
        <v>0</v>
      </c>
      <c r="E21" s="167"/>
      <c r="F21" s="167"/>
      <c r="G21" s="168">
        <f t="shared" si="6"/>
        <v>0</v>
      </c>
      <c r="H21" s="168">
        <f t="shared" si="7"/>
        <v>0</v>
      </c>
      <c r="I21" s="169">
        <f t="shared" si="4"/>
        <v>0</v>
      </c>
      <c r="J21" s="166">
        <f t="shared" si="2"/>
        <v>0</v>
      </c>
      <c r="K21" s="170"/>
      <c r="L21" s="170"/>
      <c r="M21" s="170"/>
      <c r="N21" s="171"/>
      <c r="O21" s="172">
        <f t="shared" si="8"/>
        <v>0</v>
      </c>
      <c r="P21" s="172">
        <f t="shared" si="8"/>
        <v>0</v>
      </c>
      <c r="Q21" s="172">
        <f t="shared" si="8"/>
        <v>0</v>
      </c>
      <c r="R21" s="172">
        <f t="shared" si="8"/>
        <v>0</v>
      </c>
      <c r="S21" s="172">
        <f t="shared" si="8"/>
        <v>0</v>
      </c>
      <c r="T21" s="172">
        <f t="shared" si="8"/>
        <v>0</v>
      </c>
      <c r="U21" s="172">
        <f t="shared" si="8"/>
        <v>0</v>
      </c>
      <c r="V21" s="172">
        <f t="shared" si="8"/>
        <v>0</v>
      </c>
      <c r="W21" s="172">
        <f t="shared" si="8"/>
        <v>0</v>
      </c>
      <c r="X21" s="172">
        <f t="shared" si="8"/>
        <v>0</v>
      </c>
      <c r="Y21" s="172">
        <f t="shared" si="8"/>
        <v>0</v>
      </c>
      <c r="Z21" s="172">
        <f t="shared" si="8"/>
        <v>0</v>
      </c>
      <c r="AA21" s="172">
        <f t="shared" si="8"/>
        <v>0</v>
      </c>
      <c r="AB21" s="172">
        <f t="shared" si="8"/>
        <v>0</v>
      </c>
      <c r="AC21" s="172">
        <f t="shared" si="8"/>
        <v>0</v>
      </c>
      <c r="AD21" s="172">
        <f t="shared" si="8"/>
        <v>0</v>
      </c>
      <c r="AE21" s="172">
        <f t="shared" si="10"/>
        <v>0</v>
      </c>
      <c r="AF21" s="172">
        <f t="shared" si="10"/>
        <v>0</v>
      </c>
      <c r="AG21" s="172">
        <f t="shared" si="10"/>
        <v>0</v>
      </c>
      <c r="AH21" s="172">
        <f t="shared" si="10"/>
        <v>0</v>
      </c>
      <c r="AI21" s="172">
        <f t="shared" si="10"/>
        <v>0</v>
      </c>
      <c r="AJ21" s="172">
        <f t="shared" si="10"/>
        <v>0</v>
      </c>
      <c r="AK21" s="172">
        <f t="shared" si="10"/>
        <v>0</v>
      </c>
      <c r="AL21" s="172">
        <f t="shared" si="10"/>
        <v>0</v>
      </c>
      <c r="AM21" s="172">
        <f t="shared" si="10"/>
        <v>0</v>
      </c>
      <c r="AN21" s="172">
        <f t="shared" si="10"/>
        <v>0</v>
      </c>
      <c r="AO21" s="172">
        <f t="shared" si="10"/>
        <v>0</v>
      </c>
      <c r="AP21" s="172">
        <f t="shared" si="10"/>
        <v>0</v>
      </c>
      <c r="AQ21" s="172">
        <f t="shared" si="10"/>
        <v>0</v>
      </c>
      <c r="AR21" s="172">
        <f t="shared" si="10"/>
        <v>0</v>
      </c>
      <c r="AS21" s="172">
        <f t="shared" si="10"/>
        <v>0</v>
      </c>
      <c r="AT21" s="172">
        <f t="shared" si="10"/>
        <v>0</v>
      </c>
      <c r="AU21" s="172">
        <f t="shared" si="11"/>
        <v>0</v>
      </c>
      <c r="AV21" s="172">
        <f t="shared" si="11"/>
        <v>0</v>
      </c>
      <c r="AW21" s="172">
        <f t="shared" si="11"/>
        <v>0</v>
      </c>
      <c r="AX21" s="172">
        <f t="shared" si="11"/>
        <v>0</v>
      </c>
      <c r="AY21" s="172">
        <f t="shared" si="11"/>
        <v>0</v>
      </c>
      <c r="AZ21" s="172">
        <f t="shared" si="11"/>
        <v>0</v>
      </c>
      <c r="BA21" s="172">
        <f t="shared" si="11"/>
        <v>0</v>
      </c>
      <c r="BB21" s="172">
        <f t="shared" si="11"/>
        <v>0</v>
      </c>
      <c r="BC21" s="172">
        <f t="shared" si="11"/>
        <v>0</v>
      </c>
      <c r="BD21" s="172">
        <f t="shared" si="11"/>
        <v>0</v>
      </c>
      <c r="BE21" s="172">
        <f t="shared" si="11"/>
        <v>0</v>
      </c>
      <c r="BF21" s="172">
        <f t="shared" si="11"/>
        <v>0</v>
      </c>
    </row>
    <row r="22" spans="4:58" x14ac:dyDescent="0.25">
      <c r="D22" s="166">
        <f>'Descr. Actividades'!B17</f>
        <v>0</v>
      </c>
      <c r="E22" s="167"/>
      <c r="F22" s="167"/>
      <c r="G22" s="168">
        <f t="shared" si="6"/>
        <v>0</v>
      </c>
      <c r="H22" s="168">
        <f t="shared" si="7"/>
        <v>0</v>
      </c>
      <c r="I22" s="169">
        <f t="shared" si="4"/>
        <v>0</v>
      </c>
      <c r="J22" s="166">
        <f t="shared" si="2"/>
        <v>0</v>
      </c>
      <c r="K22" s="170"/>
      <c r="L22" s="170"/>
      <c r="M22" s="170"/>
      <c r="N22" s="171"/>
      <c r="O22" s="172">
        <f t="shared" si="8"/>
        <v>0</v>
      </c>
      <c r="P22" s="172">
        <f t="shared" si="8"/>
        <v>0</v>
      </c>
      <c r="Q22" s="172">
        <f t="shared" si="8"/>
        <v>0</v>
      </c>
      <c r="R22" s="172">
        <f t="shared" si="8"/>
        <v>0</v>
      </c>
      <c r="S22" s="172">
        <f t="shared" si="8"/>
        <v>0</v>
      </c>
      <c r="T22" s="172">
        <f t="shared" si="8"/>
        <v>0</v>
      </c>
      <c r="U22" s="172">
        <f t="shared" si="8"/>
        <v>0</v>
      </c>
      <c r="V22" s="172">
        <f t="shared" si="8"/>
        <v>0</v>
      </c>
      <c r="W22" s="172">
        <f t="shared" si="8"/>
        <v>0</v>
      </c>
      <c r="X22" s="172">
        <f t="shared" si="8"/>
        <v>0</v>
      </c>
      <c r="Y22" s="172">
        <f t="shared" si="8"/>
        <v>0</v>
      </c>
      <c r="Z22" s="172">
        <f t="shared" si="8"/>
        <v>0</v>
      </c>
      <c r="AA22" s="172">
        <f t="shared" si="8"/>
        <v>0</v>
      </c>
      <c r="AB22" s="172">
        <f t="shared" si="8"/>
        <v>0</v>
      </c>
      <c r="AC22" s="172">
        <f t="shared" si="8"/>
        <v>0</v>
      </c>
      <c r="AD22" s="172">
        <f t="shared" si="8"/>
        <v>0</v>
      </c>
      <c r="AE22" s="172">
        <f t="shared" si="10"/>
        <v>0</v>
      </c>
      <c r="AF22" s="172">
        <f t="shared" si="10"/>
        <v>0</v>
      </c>
      <c r="AG22" s="172">
        <f t="shared" si="10"/>
        <v>0</v>
      </c>
      <c r="AH22" s="172">
        <f t="shared" si="10"/>
        <v>0</v>
      </c>
      <c r="AI22" s="172">
        <f t="shared" si="10"/>
        <v>0</v>
      </c>
      <c r="AJ22" s="172">
        <f t="shared" si="10"/>
        <v>0</v>
      </c>
      <c r="AK22" s="172">
        <f t="shared" si="10"/>
        <v>0</v>
      </c>
      <c r="AL22" s="172">
        <f t="shared" si="10"/>
        <v>0</v>
      </c>
      <c r="AM22" s="172">
        <f t="shared" si="10"/>
        <v>0</v>
      </c>
      <c r="AN22" s="172">
        <f t="shared" si="10"/>
        <v>0</v>
      </c>
      <c r="AO22" s="172">
        <f t="shared" si="10"/>
        <v>0</v>
      </c>
      <c r="AP22" s="172">
        <f t="shared" si="10"/>
        <v>0</v>
      </c>
      <c r="AQ22" s="172">
        <f t="shared" si="10"/>
        <v>0</v>
      </c>
      <c r="AR22" s="172">
        <f t="shared" si="10"/>
        <v>0</v>
      </c>
      <c r="AS22" s="172">
        <f t="shared" si="10"/>
        <v>0</v>
      </c>
      <c r="AT22" s="172">
        <f t="shared" si="10"/>
        <v>0</v>
      </c>
      <c r="AU22" s="172">
        <f t="shared" si="11"/>
        <v>0</v>
      </c>
      <c r="AV22" s="172">
        <f t="shared" si="11"/>
        <v>0</v>
      </c>
      <c r="AW22" s="172">
        <f t="shared" si="11"/>
        <v>0</v>
      </c>
      <c r="AX22" s="172">
        <f t="shared" si="11"/>
        <v>0</v>
      </c>
      <c r="AY22" s="172">
        <f t="shared" si="11"/>
        <v>0</v>
      </c>
      <c r="AZ22" s="172">
        <f t="shared" si="11"/>
        <v>0</v>
      </c>
      <c r="BA22" s="172">
        <f t="shared" si="11"/>
        <v>0</v>
      </c>
      <c r="BB22" s="172">
        <f t="shared" si="11"/>
        <v>0</v>
      </c>
      <c r="BC22" s="172">
        <f t="shared" si="11"/>
        <v>0</v>
      </c>
      <c r="BD22" s="172">
        <f t="shared" si="11"/>
        <v>0</v>
      </c>
      <c r="BE22" s="172">
        <f t="shared" si="11"/>
        <v>0</v>
      </c>
      <c r="BF22" s="172">
        <f t="shared" si="11"/>
        <v>0</v>
      </c>
    </row>
    <row r="23" spans="4:58" x14ac:dyDescent="0.25">
      <c r="D23" s="166">
        <f>'Descr. Actividades'!B18</f>
        <v>0</v>
      </c>
      <c r="E23" s="167"/>
      <c r="F23" s="167"/>
      <c r="G23" s="168">
        <f t="shared" si="6"/>
        <v>0</v>
      </c>
      <c r="H23" s="168">
        <f t="shared" si="7"/>
        <v>0</v>
      </c>
      <c r="I23" s="169">
        <f t="shared" si="4"/>
        <v>0</v>
      </c>
      <c r="J23" s="166">
        <f t="shared" si="2"/>
        <v>0</v>
      </c>
      <c r="K23" s="170"/>
      <c r="L23" s="170"/>
      <c r="M23" s="170"/>
      <c r="N23" s="171"/>
      <c r="O23" s="172">
        <f t="shared" si="8"/>
        <v>0</v>
      </c>
      <c r="P23" s="172">
        <f t="shared" si="8"/>
        <v>0</v>
      </c>
      <c r="Q23" s="172">
        <f t="shared" si="8"/>
        <v>0</v>
      </c>
      <c r="R23" s="172">
        <f t="shared" si="8"/>
        <v>0</v>
      </c>
      <c r="S23" s="172">
        <f t="shared" si="8"/>
        <v>0</v>
      </c>
      <c r="T23" s="172">
        <f t="shared" si="8"/>
        <v>0</v>
      </c>
      <c r="U23" s="172">
        <f t="shared" si="8"/>
        <v>0</v>
      </c>
      <c r="V23" s="172">
        <f t="shared" si="8"/>
        <v>0</v>
      </c>
      <c r="W23" s="172">
        <f t="shared" si="8"/>
        <v>0</v>
      </c>
      <c r="X23" s="172">
        <f t="shared" si="8"/>
        <v>0</v>
      </c>
      <c r="Y23" s="172">
        <f t="shared" si="8"/>
        <v>0</v>
      </c>
      <c r="Z23" s="172">
        <f t="shared" si="8"/>
        <v>0</v>
      </c>
      <c r="AA23" s="172">
        <f t="shared" si="8"/>
        <v>0</v>
      </c>
      <c r="AB23" s="172">
        <f t="shared" si="8"/>
        <v>0</v>
      </c>
      <c r="AC23" s="172">
        <f t="shared" si="8"/>
        <v>0</v>
      </c>
      <c r="AD23" s="172">
        <f t="shared" si="8"/>
        <v>0</v>
      </c>
      <c r="AE23" s="172">
        <f t="shared" si="10"/>
        <v>0</v>
      </c>
      <c r="AF23" s="172">
        <f t="shared" si="10"/>
        <v>0</v>
      </c>
      <c r="AG23" s="172">
        <f t="shared" si="10"/>
        <v>0</v>
      </c>
      <c r="AH23" s="172">
        <f t="shared" si="10"/>
        <v>0</v>
      </c>
      <c r="AI23" s="172">
        <f t="shared" si="10"/>
        <v>0</v>
      </c>
      <c r="AJ23" s="172">
        <f t="shared" si="10"/>
        <v>0</v>
      </c>
      <c r="AK23" s="172">
        <f t="shared" si="10"/>
        <v>0</v>
      </c>
      <c r="AL23" s="172">
        <f t="shared" si="10"/>
        <v>0</v>
      </c>
      <c r="AM23" s="172">
        <f t="shared" si="10"/>
        <v>0</v>
      </c>
      <c r="AN23" s="172">
        <f t="shared" si="10"/>
        <v>0</v>
      </c>
      <c r="AO23" s="172">
        <f t="shared" si="10"/>
        <v>0</v>
      </c>
      <c r="AP23" s="172">
        <f t="shared" si="10"/>
        <v>0</v>
      </c>
      <c r="AQ23" s="172">
        <f t="shared" si="10"/>
        <v>0</v>
      </c>
      <c r="AR23" s="172">
        <f t="shared" si="10"/>
        <v>0</v>
      </c>
      <c r="AS23" s="172">
        <f t="shared" si="10"/>
        <v>0</v>
      </c>
      <c r="AT23" s="172">
        <f t="shared" si="10"/>
        <v>0</v>
      </c>
      <c r="AU23" s="172">
        <f t="shared" si="11"/>
        <v>0</v>
      </c>
      <c r="AV23" s="172">
        <f t="shared" si="11"/>
        <v>0</v>
      </c>
      <c r="AW23" s="172">
        <f t="shared" si="11"/>
        <v>0</v>
      </c>
      <c r="AX23" s="172">
        <f t="shared" si="11"/>
        <v>0</v>
      </c>
      <c r="AY23" s="172">
        <f t="shared" si="11"/>
        <v>0</v>
      </c>
      <c r="AZ23" s="172">
        <f t="shared" si="11"/>
        <v>0</v>
      </c>
      <c r="BA23" s="172">
        <f t="shared" si="11"/>
        <v>0</v>
      </c>
      <c r="BB23" s="172">
        <f t="shared" si="11"/>
        <v>0</v>
      </c>
      <c r="BC23" s="172">
        <f t="shared" si="11"/>
        <v>0</v>
      </c>
      <c r="BD23" s="172">
        <f t="shared" si="11"/>
        <v>0</v>
      </c>
      <c r="BE23" s="172">
        <f t="shared" si="11"/>
        <v>0</v>
      </c>
      <c r="BF23" s="172">
        <f t="shared" si="11"/>
        <v>0</v>
      </c>
    </row>
    <row r="24" spans="4:58" x14ac:dyDescent="0.25">
      <c r="D24" s="166">
        <f>'Descr. Actividades'!B19</f>
        <v>0</v>
      </c>
      <c r="E24" s="167"/>
      <c r="F24" s="167"/>
      <c r="G24" s="168">
        <f t="shared" si="6"/>
        <v>0</v>
      </c>
      <c r="H24" s="168">
        <f t="shared" si="7"/>
        <v>0</v>
      </c>
      <c r="I24" s="169">
        <f t="shared" si="4"/>
        <v>0</v>
      </c>
      <c r="J24" s="166">
        <f t="shared" si="2"/>
        <v>0</v>
      </c>
      <c r="K24" s="170"/>
      <c r="L24" s="170"/>
      <c r="M24" s="170"/>
      <c r="N24" s="171"/>
      <c r="O24" s="172">
        <f t="shared" si="8"/>
        <v>0</v>
      </c>
      <c r="P24" s="172">
        <f t="shared" si="8"/>
        <v>0</v>
      </c>
      <c r="Q24" s="172">
        <f t="shared" si="8"/>
        <v>0</v>
      </c>
      <c r="R24" s="172">
        <f t="shared" si="8"/>
        <v>0</v>
      </c>
      <c r="S24" s="172">
        <f t="shared" si="8"/>
        <v>0</v>
      </c>
      <c r="T24" s="172">
        <f t="shared" si="8"/>
        <v>0</v>
      </c>
      <c r="U24" s="172">
        <f t="shared" si="8"/>
        <v>0</v>
      </c>
      <c r="V24" s="172">
        <f t="shared" si="8"/>
        <v>0</v>
      </c>
      <c r="W24" s="172">
        <f t="shared" si="8"/>
        <v>0</v>
      </c>
      <c r="X24" s="172">
        <f t="shared" si="8"/>
        <v>0</v>
      </c>
      <c r="Y24" s="172">
        <f t="shared" si="8"/>
        <v>0</v>
      </c>
      <c r="Z24" s="172">
        <f t="shared" si="8"/>
        <v>0</v>
      </c>
      <c r="AA24" s="172">
        <f t="shared" si="8"/>
        <v>0</v>
      </c>
      <c r="AB24" s="172">
        <f t="shared" si="8"/>
        <v>0</v>
      </c>
      <c r="AC24" s="172">
        <f t="shared" si="8"/>
        <v>0</v>
      </c>
      <c r="AD24" s="172">
        <f t="shared" si="8"/>
        <v>0</v>
      </c>
      <c r="AE24" s="172">
        <f t="shared" si="10"/>
        <v>0</v>
      </c>
      <c r="AF24" s="172">
        <f t="shared" si="10"/>
        <v>0</v>
      </c>
      <c r="AG24" s="172">
        <f t="shared" si="10"/>
        <v>0</v>
      </c>
      <c r="AH24" s="172">
        <f t="shared" si="10"/>
        <v>0</v>
      </c>
      <c r="AI24" s="172">
        <f t="shared" si="10"/>
        <v>0</v>
      </c>
      <c r="AJ24" s="172">
        <f t="shared" si="10"/>
        <v>0</v>
      </c>
      <c r="AK24" s="172">
        <f t="shared" si="10"/>
        <v>0</v>
      </c>
      <c r="AL24" s="172">
        <f t="shared" si="10"/>
        <v>0</v>
      </c>
      <c r="AM24" s="172">
        <f t="shared" si="10"/>
        <v>0</v>
      </c>
      <c r="AN24" s="172">
        <f t="shared" si="10"/>
        <v>0</v>
      </c>
      <c r="AO24" s="172">
        <f t="shared" si="10"/>
        <v>0</v>
      </c>
      <c r="AP24" s="172">
        <f t="shared" si="10"/>
        <v>0</v>
      </c>
      <c r="AQ24" s="172">
        <f t="shared" si="10"/>
        <v>0</v>
      </c>
      <c r="AR24" s="172">
        <f t="shared" si="10"/>
        <v>0</v>
      </c>
      <c r="AS24" s="172">
        <f t="shared" si="10"/>
        <v>0</v>
      </c>
      <c r="AT24" s="172">
        <f t="shared" si="10"/>
        <v>0</v>
      </c>
      <c r="AU24" s="172">
        <f t="shared" si="11"/>
        <v>0</v>
      </c>
      <c r="AV24" s="172">
        <f t="shared" si="11"/>
        <v>0</v>
      </c>
      <c r="AW24" s="172">
        <f t="shared" si="11"/>
        <v>0</v>
      </c>
      <c r="AX24" s="172">
        <f t="shared" si="11"/>
        <v>0</v>
      </c>
      <c r="AY24" s="172">
        <f t="shared" si="11"/>
        <v>0</v>
      </c>
      <c r="AZ24" s="172">
        <f t="shared" si="11"/>
        <v>0</v>
      </c>
      <c r="BA24" s="172">
        <f t="shared" si="11"/>
        <v>0</v>
      </c>
      <c r="BB24" s="172">
        <f t="shared" si="11"/>
        <v>0</v>
      </c>
      <c r="BC24" s="172">
        <f t="shared" si="11"/>
        <v>0</v>
      </c>
      <c r="BD24" s="172">
        <f t="shared" si="11"/>
        <v>0</v>
      </c>
      <c r="BE24" s="172">
        <f t="shared" si="11"/>
        <v>0</v>
      </c>
      <c r="BF24" s="172">
        <f t="shared" si="11"/>
        <v>0</v>
      </c>
    </row>
    <row r="25" spans="4:58" x14ac:dyDescent="0.25">
      <c r="D25" s="166">
        <f>'Descr. Actividades'!B20</f>
        <v>0</v>
      </c>
      <c r="E25" s="167"/>
      <c r="F25" s="167"/>
      <c r="G25" s="168">
        <f t="shared" si="6"/>
        <v>0</v>
      </c>
      <c r="H25" s="168">
        <f t="shared" si="7"/>
        <v>0</v>
      </c>
      <c r="I25" s="169">
        <f t="shared" si="4"/>
        <v>0</v>
      </c>
      <c r="J25" s="166">
        <f t="shared" si="2"/>
        <v>0</v>
      </c>
      <c r="K25" s="170"/>
      <c r="L25" s="170"/>
      <c r="M25" s="170"/>
      <c r="N25" s="171"/>
      <c r="O25" s="172">
        <f t="shared" si="8"/>
        <v>0</v>
      </c>
      <c r="P25" s="172">
        <f t="shared" si="8"/>
        <v>0</v>
      </c>
      <c r="Q25" s="172">
        <f t="shared" si="8"/>
        <v>0</v>
      </c>
      <c r="R25" s="172">
        <f t="shared" si="8"/>
        <v>0</v>
      </c>
      <c r="S25" s="172">
        <f t="shared" si="8"/>
        <v>0</v>
      </c>
      <c r="T25" s="172">
        <f t="shared" si="8"/>
        <v>0</v>
      </c>
      <c r="U25" s="172">
        <f t="shared" si="8"/>
        <v>0</v>
      </c>
      <c r="V25" s="172">
        <f t="shared" si="8"/>
        <v>0</v>
      </c>
      <c r="W25" s="172">
        <f t="shared" si="8"/>
        <v>0</v>
      </c>
      <c r="X25" s="172">
        <f t="shared" si="8"/>
        <v>0</v>
      </c>
      <c r="Y25" s="172">
        <f t="shared" si="8"/>
        <v>0</v>
      </c>
      <c r="Z25" s="172">
        <f t="shared" si="8"/>
        <v>0</v>
      </c>
      <c r="AA25" s="172">
        <f t="shared" si="8"/>
        <v>0</v>
      </c>
      <c r="AB25" s="172">
        <f t="shared" si="8"/>
        <v>0</v>
      </c>
      <c r="AC25" s="172">
        <f t="shared" si="8"/>
        <v>0</v>
      </c>
      <c r="AD25" s="172">
        <f t="shared" si="8"/>
        <v>0</v>
      </c>
      <c r="AE25" s="172">
        <f t="shared" si="10"/>
        <v>0</v>
      </c>
      <c r="AF25" s="172">
        <f t="shared" si="10"/>
        <v>0</v>
      </c>
      <c r="AG25" s="172">
        <f t="shared" si="10"/>
        <v>0</v>
      </c>
      <c r="AH25" s="172">
        <f t="shared" si="10"/>
        <v>0</v>
      </c>
      <c r="AI25" s="172">
        <f t="shared" si="10"/>
        <v>0</v>
      </c>
      <c r="AJ25" s="172">
        <f t="shared" si="10"/>
        <v>0</v>
      </c>
      <c r="AK25" s="172">
        <f t="shared" si="10"/>
        <v>0</v>
      </c>
      <c r="AL25" s="172">
        <f t="shared" si="10"/>
        <v>0</v>
      </c>
      <c r="AM25" s="172">
        <f t="shared" si="10"/>
        <v>0</v>
      </c>
      <c r="AN25" s="172">
        <f t="shared" si="10"/>
        <v>0</v>
      </c>
      <c r="AO25" s="172">
        <f t="shared" si="10"/>
        <v>0</v>
      </c>
      <c r="AP25" s="172">
        <f t="shared" si="10"/>
        <v>0</v>
      </c>
      <c r="AQ25" s="172">
        <f t="shared" si="10"/>
        <v>0</v>
      </c>
      <c r="AR25" s="172">
        <f t="shared" si="10"/>
        <v>0</v>
      </c>
      <c r="AS25" s="172">
        <f t="shared" si="10"/>
        <v>0</v>
      </c>
      <c r="AT25" s="172">
        <f t="shared" si="10"/>
        <v>0</v>
      </c>
      <c r="AU25" s="172">
        <f t="shared" si="11"/>
        <v>0</v>
      </c>
      <c r="AV25" s="172">
        <f t="shared" si="11"/>
        <v>0</v>
      </c>
      <c r="AW25" s="172">
        <f t="shared" si="11"/>
        <v>0</v>
      </c>
      <c r="AX25" s="172">
        <f t="shared" si="11"/>
        <v>0</v>
      </c>
      <c r="AY25" s="172">
        <f t="shared" si="11"/>
        <v>0</v>
      </c>
      <c r="AZ25" s="172">
        <f t="shared" si="11"/>
        <v>0</v>
      </c>
      <c r="BA25" s="172">
        <f t="shared" si="11"/>
        <v>0</v>
      </c>
      <c r="BB25" s="172">
        <f t="shared" si="11"/>
        <v>0</v>
      </c>
      <c r="BC25" s="172">
        <f t="shared" si="11"/>
        <v>0</v>
      </c>
      <c r="BD25" s="172">
        <f t="shared" si="11"/>
        <v>0</v>
      </c>
      <c r="BE25" s="172">
        <f t="shared" si="11"/>
        <v>0</v>
      </c>
      <c r="BF25" s="172">
        <f t="shared" si="11"/>
        <v>0</v>
      </c>
    </row>
    <row r="26" spans="4:58" x14ac:dyDescent="0.25">
      <c r="D26" s="166">
        <f>'Descr. Actividades'!B21</f>
        <v>0</v>
      </c>
      <c r="E26" s="167"/>
      <c r="F26" s="167"/>
      <c r="G26" s="168">
        <f t="shared" si="6"/>
        <v>0</v>
      </c>
      <c r="H26" s="168">
        <f t="shared" si="7"/>
        <v>0</v>
      </c>
      <c r="I26" s="169">
        <f t="shared" si="4"/>
        <v>0</v>
      </c>
      <c r="J26" s="166">
        <f t="shared" si="2"/>
        <v>0</v>
      </c>
      <c r="K26" s="170"/>
      <c r="L26" s="170"/>
      <c r="M26" s="170"/>
      <c r="N26" s="171"/>
      <c r="O26" s="172">
        <f t="shared" si="8"/>
        <v>0</v>
      </c>
      <c r="P26" s="172">
        <f t="shared" si="8"/>
        <v>0</v>
      </c>
      <c r="Q26" s="172">
        <f t="shared" si="8"/>
        <v>0</v>
      </c>
      <c r="R26" s="172">
        <f t="shared" si="8"/>
        <v>0</v>
      </c>
      <c r="S26" s="172">
        <f t="shared" si="8"/>
        <v>0</v>
      </c>
      <c r="T26" s="172">
        <f t="shared" si="8"/>
        <v>0</v>
      </c>
      <c r="U26" s="172">
        <f t="shared" si="8"/>
        <v>0</v>
      </c>
      <c r="V26" s="172">
        <f t="shared" si="8"/>
        <v>0</v>
      </c>
      <c r="W26" s="172">
        <f t="shared" si="8"/>
        <v>0</v>
      </c>
      <c r="X26" s="172">
        <f t="shared" si="8"/>
        <v>0</v>
      </c>
      <c r="Y26" s="172">
        <f t="shared" si="8"/>
        <v>0</v>
      </c>
      <c r="Z26" s="172">
        <f t="shared" si="8"/>
        <v>0</v>
      </c>
      <c r="AA26" s="172">
        <f t="shared" si="8"/>
        <v>0</v>
      </c>
      <c r="AB26" s="172">
        <f t="shared" si="8"/>
        <v>0</v>
      </c>
      <c r="AC26" s="172">
        <f t="shared" si="8"/>
        <v>0</v>
      </c>
      <c r="AD26" s="172">
        <f t="shared" si="8"/>
        <v>0</v>
      </c>
      <c r="AE26" s="172">
        <f t="shared" si="10"/>
        <v>0</v>
      </c>
      <c r="AF26" s="172">
        <f t="shared" si="10"/>
        <v>0</v>
      </c>
      <c r="AG26" s="172">
        <f t="shared" si="10"/>
        <v>0</v>
      </c>
      <c r="AH26" s="172">
        <f t="shared" si="10"/>
        <v>0</v>
      </c>
      <c r="AI26" s="172">
        <f t="shared" si="10"/>
        <v>0</v>
      </c>
      <c r="AJ26" s="172">
        <f t="shared" si="10"/>
        <v>0</v>
      </c>
      <c r="AK26" s="172">
        <f t="shared" si="10"/>
        <v>0</v>
      </c>
      <c r="AL26" s="172">
        <f t="shared" si="10"/>
        <v>0</v>
      </c>
      <c r="AM26" s="172">
        <f t="shared" si="10"/>
        <v>0</v>
      </c>
      <c r="AN26" s="172">
        <f t="shared" si="10"/>
        <v>0</v>
      </c>
      <c r="AO26" s="172">
        <f t="shared" si="10"/>
        <v>0</v>
      </c>
      <c r="AP26" s="172">
        <f t="shared" si="10"/>
        <v>0</v>
      </c>
      <c r="AQ26" s="172">
        <f t="shared" si="10"/>
        <v>0</v>
      </c>
      <c r="AR26" s="172">
        <f t="shared" si="10"/>
        <v>0</v>
      </c>
      <c r="AS26" s="172">
        <f t="shared" si="10"/>
        <v>0</v>
      </c>
      <c r="AT26" s="172">
        <f t="shared" si="10"/>
        <v>0</v>
      </c>
      <c r="AU26" s="172">
        <f t="shared" si="11"/>
        <v>0</v>
      </c>
      <c r="AV26" s="172">
        <f t="shared" si="11"/>
        <v>0</v>
      </c>
      <c r="AW26" s="172">
        <f t="shared" si="11"/>
        <v>0</v>
      </c>
      <c r="AX26" s="172">
        <f t="shared" si="11"/>
        <v>0</v>
      </c>
      <c r="AY26" s="172">
        <f t="shared" si="11"/>
        <v>0</v>
      </c>
      <c r="AZ26" s="172">
        <f t="shared" si="11"/>
        <v>0</v>
      </c>
      <c r="BA26" s="172">
        <f t="shared" si="11"/>
        <v>0</v>
      </c>
      <c r="BB26" s="172">
        <f t="shared" si="11"/>
        <v>0</v>
      </c>
      <c r="BC26" s="172">
        <f t="shared" si="11"/>
        <v>0</v>
      </c>
      <c r="BD26" s="172">
        <f t="shared" si="11"/>
        <v>0</v>
      </c>
      <c r="BE26" s="172">
        <f t="shared" si="11"/>
        <v>0</v>
      </c>
      <c r="BF26" s="172">
        <f t="shared" si="11"/>
        <v>0</v>
      </c>
    </row>
    <row r="27" spans="4:58" x14ac:dyDescent="0.25">
      <c r="D27" s="166">
        <f>'Descr. Actividades'!B22</f>
        <v>0</v>
      </c>
      <c r="E27" s="167"/>
      <c r="F27" s="167"/>
      <c r="G27" s="168">
        <f t="shared" si="6"/>
        <v>0</v>
      </c>
      <c r="H27" s="168">
        <f t="shared" si="7"/>
        <v>0</v>
      </c>
      <c r="I27" s="169">
        <f t="shared" si="4"/>
        <v>0</v>
      </c>
      <c r="J27" s="166">
        <f t="shared" si="2"/>
        <v>0</v>
      </c>
      <c r="K27" s="170"/>
      <c r="L27" s="170"/>
      <c r="M27" s="170"/>
      <c r="N27" s="171"/>
      <c r="O27" s="172">
        <f t="shared" si="8"/>
        <v>0</v>
      </c>
      <c r="P27" s="172">
        <f t="shared" si="8"/>
        <v>0</v>
      </c>
      <c r="Q27" s="172">
        <f t="shared" si="8"/>
        <v>0</v>
      </c>
      <c r="R27" s="172">
        <f t="shared" si="8"/>
        <v>0</v>
      </c>
      <c r="S27" s="172">
        <f t="shared" si="8"/>
        <v>0</v>
      </c>
      <c r="T27" s="172">
        <f t="shared" si="8"/>
        <v>0</v>
      </c>
      <c r="U27" s="172">
        <f t="shared" si="8"/>
        <v>0</v>
      </c>
      <c r="V27" s="172">
        <f t="shared" si="8"/>
        <v>0</v>
      </c>
      <c r="W27" s="172">
        <f t="shared" si="8"/>
        <v>0</v>
      </c>
      <c r="X27" s="172">
        <f t="shared" si="8"/>
        <v>0</v>
      </c>
      <c r="Y27" s="172">
        <f t="shared" si="8"/>
        <v>0</v>
      </c>
      <c r="Z27" s="172">
        <f t="shared" si="8"/>
        <v>0</v>
      </c>
      <c r="AA27" s="172">
        <f t="shared" si="8"/>
        <v>0</v>
      </c>
      <c r="AB27" s="172">
        <f t="shared" si="8"/>
        <v>0</v>
      </c>
      <c r="AC27" s="172">
        <f t="shared" si="8"/>
        <v>0</v>
      </c>
      <c r="AD27" s="172">
        <f t="shared" si="8"/>
        <v>0</v>
      </c>
      <c r="AE27" s="172">
        <f t="shared" si="10"/>
        <v>0</v>
      </c>
      <c r="AF27" s="172">
        <f t="shared" si="10"/>
        <v>0</v>
      </c>
      <c r="AG27" s="172">
        <f t="shared" si="10"/>
        <v>0</v>
      </c>
      <c r="AH27" s="172">
        <f t="shared" si="10"/>
        <v>0</v>
      </c>
      <c r="AI27" s="172">
        <f t="shared" si="10"/>
        <v>0</v>
      </c>
      <c r="AJ27" s="172">
        <f t="shared" si="10"/>
        <v>0</v>
      </c>
      <c r="AK27" s="172">
        <f t="shared" si="10"/>
        <v>0</v>
      </c>
      <c r="AL27" s="172">
        <f t="shared" si="10"/>
        <v>0</v>
      </c>
      <c r="AM27" s="172">
        <f t="shared" si="10"/>
        <v>0</v>
      </c>
      <c r="AN27" s="172">
        <f t="shared" si="10"/>
        <v>0</v>
      </c>
      <c r="AO27" s="172">
        <f t="shared" si="10"/>
        <v>0</v>
      </c>
      <c r="AP27" s="172">
        <f t="shared" si="10"/>
        <v>0</v>
      </c>
      <c r="AQ27" s="172">
        <f t="shared" si="10"/>
        <v>0</v>
      </c>
      <c r="AR27" s="172">
        <f t="shared" si="10"/>
        <v>0</v>
      </c>
      <c r="AS27" s="172">
        <f t="shared" si="10"/>
        <v>0</v>
      </c>
      <c r="AT27" s="172">
        <f t="shared" si="10"/>
        <v>0</v>
      </c>
      <c r="AU27" s="172">
        <f t="shared" si="11"/>
        <v>0</v>
      </c>
      <c r="AV27" s="172">
        <f t="shared" si="11"/>
        <v>0</v>
      </c>
      <c r="AW27" s="172">
        <f t="shared" si="11"/>
        <v>0</v>
      </c>
      <c r="AX27" s="172">
        <f t="shared" si="11"/>
        <v>0</v>
      </c>
      <c r="AY27" s="172">
        <f t="shared" si="11"/>
        <v>0</v>
      </c>
      <c r="AZ27" s="172">
        <f t="shared" si="11"/>
        <v>0</v>
      </c>
      <c r="BA27" s="172">
        <f t="shared" si="11"/>
        <v>0</v>
      </c>
      <c r="BB27" s="172">
        <f t="shared" si="11"/>
        <v>0</v>
      </c>
      <c r="BC27" s="172">
        <f t="shared" si="11"/>
        <v>0</v>
      </c>
      <c r="BD27" s="172">
        <f t="shared" si="11"/>
        <v>0</v>
      </c>
      <c r="BE27" s="172">
        <f t="shared" si="11"/>
        <v>0</v>
      </c>
      <c r="BF27" s="172">
        <f t="shared" si="11"/>
        <v>0</v>
      </c>
    </row>
    <row r="28" spans="4:58" x14ac:dyDescent="0.25">
      <c r="D28" s="166">
        <f>'Descr. Actividades'!B23</f>
        <v>0</v>
      </c>
      <c r="E28" s="167"/>
      <c r="F28" s="167"/>
      <c r="G28" s="168">
        <f t="shared" si="6"/>
        <v>0</v>
      </c>
      <c r="H28" s="168">
        <f t="shared" si="7"/>
        <v>0</v>
      </c>
      <c r="I28" s="169">
        <f t="shared" si="4"/>
        <v>0</v>
      </c>
      <c r="J28" s="166">
        <f t="shared" si="2"/>
        <v>0</v>
      </c>
      <c r="K28" s="170"/>
      <c r="L28" s="170"/>
      <c r="M28" s="170"/>
      <c r="N28" s="171"/>
      <c r="O28" s="172">
        <f t="shared" si="8"/>
        <v>0</v>
      </c>
      <c r="P28" s="172">
        <f t="shared" si="8"/>
        <v>0</v>
      </c>
      <c r="Q28" s="172">
        <f t="shared" si="8"/>
        <v>0</v>
      </c>
      <c r="R28" s="172">
        <f t="shared" si="8"/>
        <v>0</v>
      </c>
      <c r="S28" s="172">
        <f t="shared" si="8"/>
        <v>0</v>
      </c>
      <c r="T28" s="172">
        <f t="shared" si="8"/>
        <v>0</v>
      </c>
      <c r="U28" s="172">
        <f t="shared" si="8"/>
        <v>0</v>
      </c>
      <c r="V28" s="172">
        <f t="shared" si="8"/>
        <v>0</v>
      </c>
      <c r="W28" s="172">
        <f t="shared" si="8"/>
        <v>0</v>
      </c>
      <c r="X28" s="172">
        <f t="shared" si="8"/>
        <v>0</v>
      </c>
      <c r="Y28" s="172">
        <f t="shared" si="8"/>
        <v>0</v>
      </c>
      <c r="Z28" s="172">
        <f t="shared" si="8"/>
        <v>0</v>
      </c>
      <c r="AA28" s="172">
        <f t="shared" si="8"/>
        <v>0</v>
      </c>
      <c r="AB28" s="172">
        <f t="shared" si="8"/>
        <v>0</v>
      </c>
      <c r="AC28" s="172">
        <f t="shared" si="8"/>
        <v>0</v>
      </c>
      <c r="AD28" s="172">
        <f t="shared" si="8"/>
        <v>0</v>
      </c>
      <c r="AE28" s="172">
        <f t="shared" si="10"/>
        <v>0</v>
      </c>
      <c r="AF28" s="172">
        <f t="shared" si="10"/>
        <v>0</v>
      </c>
      <c r="AG28" s="172">
        <f t="shared" si="10"/>
        <v>0</v>
      </c>
      <c r="AH28" s="172">
        <f t="shared" si="10"/>
        <v>0</v>
      </c>
      <c r="AI28" s="172">
        <f t="shared" si="10"/>
        <v>0</v>
      </c>
      <c r="AJ28" s="172">
        <f t="shared" si="10"/>
        <v>0</v>
      </c>
      <c r="AK28" s="172">
        <f t="shared" si="10"/>
        <v>0</v>
      </c>
      <c r="AL28" s="172">
        <f t="shared" si="10"/>
        <v>0</v>
      </c>
      <c r="AM28" s="172">
        <f t="shared" si="10"/>
        <v>0</v>
      </c>
      <c r="AN28" s="172">
        <f t="shared" si="10"/>
        <v>0</v>
      </c>
      <c r="AO28" s="172">
        <f t="shared" si="10"/>
        <v>0</v>
      </c>
      <c r="AP28" s="172">
        <f t="shared" si="10"/>
        <v>0</v>
      </c>
      <c r="AQ28" s="172">
        <f t="shared" si="10"/>
        <v>0</v>
      </c>
      <c r="AR28" s="172">
        <f t="shared" si="10"/>
        <v>0</v>
      </c>
      <c r="AS28" s="172">
        <f t="shared" si="10"/>
        <v>0</v>
      </c>
      <c r="AT28" s="172">
        <f t="shared" si="10"/>
        <v>0</v>
      </c>
      <c r="AU28" s="172">
        <f t="shared" si="11"/>
        <v>0</v>
      </c>
      <c r="AV28" s="172">
        <f t="shared" si="11"/>
        <v>0</v>
      </c>
      <c r="AW28" s="172">
        <f t="shared" si="11"/>
        <v>0</v>
      </c>
      <c r="AX28" s="172">
        <f t="shared" si="11"/>
        <v>0</v>
      </c>
      <c r="AY28" s="172">
        <f t="shared" si="11"/>
        <v>0</v>
      </c>
      <c r="AZ28" s="172">
        <f t="shared" si="11"/>
        <v>0</v>
      </c>
      <c r="BA28" s="172">
        <f t="shared" si="11"/>
        <v>0</v>
      </c>
      <c r="BB28" s="172">
        <f t="shared" si="11"/>
        <v>0</v>
      </c>
      <c r="BC28" s="172">
        <f t="shared" si="11"/>
        <v>0</v>
      </c>
      <c r="BD28" s="172">
        <f t="shared" si="11"/>
        <v>0</v>
      </c>
      <c r="BE28" s="172">
        <f t="shared" si="11"/>
        <v>0</v>
      </c>
      <c r="BF28" s="172">
        <f t="shared" si="11"/>
        <v>0</v>
      </c>
    </row>
    <row r="29" spans="4:58" x14ac:dyDescent="0.25">
      <c r="D29" s="166">
        <f>'Descr. Actividades'!B24</f>
        <v>0</v>
      </c>
      <c r="E29" s="167"/>
      <c r="F29" s="167"/>
      <c r="G29" s="168">
        <f t="shared" si="6"/>
        <v>0</v>
      </c>
      <c r="H29" s="168">
        <f t="shared" si="7"/>
        <v>0</v>
      </c>
      <c r="I29" s="169">
        <f t="shared" si="4"/>
        <v>0</v>
      </c>
      <c r="J29" s="166">
        <f t="shared" si="2"/>
        <v>0</v>
      </c>
      <c r="K29" s="170"/>
      <c r="L29" s="170"/>
      <c r="M29" s="170"/>
      <c r="N29" s="171"/>
      <c r="O29" s="172">
        <f t="shared" si="8"/>
        <v>0</v>
      </c>
      <c r="P29" s="172">
        <f t="shared" si="8"/>
        <v>0</v>
      </c>
      <c r="Q29" s="172">
        <f t="shared" si="8"/>
        <v>0</v>
      </c>
      <c r="R29" s="172">
        <f t="shared" si="8"/>
        <v>0</v>
      </c>
      <c r="S29" s="172">
        <f t="shared" si="8"/>
        <v>0</v>
      </c>
      <c r="T29" s="172">
        <f t="shared" si="8"/>
        <v>0</v>
      </c>
      <c r="U29" s="172">
        <f t="shared" si="8"/>
        <v>0</v>
      </c>
      <c r="V29" s="172">
        <f t="shared" si="8"/>
        <v>0</v>
      </c>
      <c r="W29" s="172">
        <f t="shared" si="8"/>
        <v>0</v>
      </c>
      <c r="X29" s="172">
        <f t="shared" si="8"/>
        <v>0</v>
      </c>
      <c r="Y29" s="172">
        <f t="shared" si="8"/>
        <v>0</v>
      </c>
      <c r="Z29" s="172">
        <f t="shared" si="8"/>
        <v>0</v>
      </c>
      <c r="AA29" s="172">
        <f t="shared" si="8"/>
        <v>0</v>
      </c>
      <c r="AB29" s="172">
        <f t="shared" si="8"/>
        <v>0</v>
      </c>
      <c r="AC29" s="172">
        <f t="shared" si="8"/>
        <v>0</v>
      </c>
      <c r="AD29" s="172">
        <f t="shared" si="8"/>
        <v>0</v>
      </c>
      <c r="AE29" s="172">
        <f t="shared" si="10"/>
        <v>0</v>
      </c>
      <c r="AF29" s="172">
        <f t="shared" si="10"/>
        <v>0</v>
      </c>
      <c r="AG29" s="172">
        <f t="shared" si="10"/>
        <v>0</v>
      </c>
      <c r="AH29" s="172">
        <f t="shared" si="10"/>
        <v>0</v>
      </c>
      <c r="AI29" s="172">
        <f t="shared" si="10"/>
        <v>0</v>
      </c>
      <c r="AJ29" s="172">
        <f t="shared" si="10"/>
        <v>0</v>
      </c>
      <c r="AK29" s="172">
        <f t="shared" si="10"/>
        <v>0</v>
      </c>
      <c r="AL29" s="172">
        <f t="shared" si="10"/>
        <v>0</v>
      </c>
      <c r="AM29" s="172">
        <f t="shared" si="10"/>
        <v>0</v>
      </c>
      <c r="AN29" s="172">
        <f t="shared" si="10"/>
        <v>0</v>
      </c>
      <c r="AO29" s="172">
        <f t="shared" si="10"/>
        <v>0</v>
      </c>
      <c r="AP29" s="172">
        <f t="shared" si="10"/>
        <v>0</v>
      </c>
      <c r="AQ29" s="172">
        <f t="shared" si="10"/>
        <v>0</v>
      </c>
      <c r="AR29" s="172">
        <f t="shared" si="10"/>
        <v>0</v>
      </c>
      <c r="AS29" s="172">
        <f t="shared" si="10"/>
        <v>0</v>
      </c>
      <c r="AT29" s="172">
        <f t="shared" si="10"/>
        <v>0</v>
      </c>
      <c r="AU29" s="172">
        <f t="shared" si="11"/>
        <v>0</v>
      </c>
      <c r="AV29" s="172">
        <f t="shared" si="11"/>
        <v>0</v>
      </c>
      <c r="AW29" s="172">
        <f t="shared" si="11"/>
        <v>0</v>
      </c>
      <c r="AX29" s="172">
        <f t="shared" si="11"/>
        <v>0</v>
      </c>
      <c r="AY29" s="172">
        <f t="shared" si="11"/>
        <v>0</v>
      </c>
      <c r="AZ29" s="172">
        <f t="shared" si="11"/>
        <v>0</v>
      </c>
      <c r="BA29" s="172">
        <f t="shared" si="11"/>
        <v>0</v>
      </c>
      <c r="BB29" s="172">
        <f t="shared" si="11"/>
        <v>0</v>
      </c>
      <c r="BC29" s="172">
        <f t="shared" si="11"/>
        <v>0</v>
      </c>
      <c r="BD29" s="172">
        <f t="shared" si="11"/>
        <v>0</v>
      </c>
      <c r="BE29" s="172">
        <f t="shared" si="11"/>
        <v>0</v>
      </c>
      <c r="BF29" s="172">
        <f t="shared" si="11"/>
        <v>0</v>
      </c>
    </row>
    <row r="30" spans="4:58" x14ac:dyDescent="0.25">
      <c r="D30" s="166">
        <f>'Descr. Actividades'!B25</f>
        <v>0</v>
      </c>
      <c r="E30" s="167"/>
      <c r="F30" s="167"/>
      <c r="G30" s="168">
        <f t="shared" si="6"/>
        <v>0</v>
      </c>
      <c r="H30" s="168">
        <f t="shared" si="7"/>
        <v>0</v>
      </c>
      <c r="I30" s="169">
        <f t="shared" si="4"/>
        <v>0</v>
      </c>
      <c r="J30" s="166">
        <f t="shared" si="2"/>
        <v>0</v>
      </c>
      <c r="K30" s="170"/>
      <c r="L30" s="170"/>
      <c r="M30" s="170"/>
      <c r="N30" s="171"/>
      <c r="O30" s="172">
        <f t="shared" si="8"/>
        <v>0</v>
      </c>
      <c r="P30" s="172">
        <f t="shared" si="8"/>
        <v>0</v>
      </c>
      <c r="Q30" s="172">
        <f t="shared" si="8"/>
        <v>0</v>
      </c>
      <c r="R30" s="172">
        <f t="shared" si="8"/>
        <v>0</v>
      </c>
      <c r="S30" s="172">
        <f t="shared" si="8"/>
        <v>0</v>
      </c>
      <c r="T30" s="172">
        <f t="shared" si="8"/>
        <v>0</v>
      </c>
      <c r="U30" s="172">
        <f t="shared" si="8"/>
        <v>0</v>
      </c>
      <c r="V30" s="172">
        <f t="shared" si="8"/>
        <v>0</v>
      </c>
      <c r="W30" s="172">
        <f t="shared" si="8"/>
        <v>0</v>
      </c>
      <c r="X30" s="172">
        <f t="shared" si="8"/>
        <v>0</v>
      </c>
      <c r="Y30" s="172">
        <f t="shared" si="8"/>
        <v>0</v>
      </c>
      <c r="Z30" s="172">
        <f t="shared" ref="Z30:AO45" si="12">IF(AND(Z$7&gt;=$E30,Z$7&lt;=$F30,$G30&gt;0),1,0)</f>
        <v>0</v>
      </c>
      <c r="AA30" s="172">
        <f t="shared" si="12"/>
        <v>0</v>
      </c>
      <c r="AB30" s="172">
        <f t="shared" si="12"/>
        <v>0</v>
      </c>
      <c r="AC30" s="172">
        <f t="shared" si="12"/>
        <v>0</v>
      </c>
      <c r="AD30" s="172">
        <f t="shared" si="12"/>
        <v>0</v>
      </c>
      <c r="AE30" s="172">
        <f t="shared" si="12"/>
        <v>0</v>
      </c>
      <c r="AF30" s="172">
        <f t="shared" si="12"/>
        <v>0</v>
      </c>
      <c r="AG30" s="172">
        <f t="shared" si="12"/>
        <v>0</v>
      </c>
      <c r="AH30" s="172">
        <f t="shared" si="12"/>
        <v>0</v>
      </c>
      <c r="AI30" s="172">
        <f t="shared" si="12"/>
        <v>0</v>
      </c>
      <c r="AJ30" s="172">
        <f t="shared" si="12"/>
        <v>0</v>
      </c>
      <c r="AK30" s="172">
        <f t="shared" si="12"/>
        <v>0</v>
      </c>
      <c r="AL30" s="172">
        <f t="shared" si="12"/>
        <v>0</v>
      </c>
      <c r="AM30" s="172">
        <f t="shared" si="12"/>
        <v>0</v>
      </c>
      <c r="AN30" s="172">
        <f t="shared" si="12"/>
        <v>0</v>
      </c>
      <c r="AO30" s="172">
        <f t="shared" si="12"/>
        <v>0</v>
      </c>
      <c r="AP30" s="172">
        <f t="shared" si="10"/>
        <v>0</v>
      </c>
      <c r="AQ30" s="172">
        <f t="shared" si="10"/>
        <v>0</v>
      </c>
      <c r="AR30" s="172">
        <f t="shared" si="10"/>
        <v>0</v>
      </c>
      <c r="AS30" s="172">
        <f t="shared" si="10"/>
        <v>0</v>
      </c>
      <c r="AT30" s="172">
        <f t="shared" si="10"/>
        <v>0</v>
      </c>
      <c r="AU30" s="172">
        <f t="shared" si="11"/>
        <v>0</v>
      </c>
      <c r="AV30" s="172">
        <f t="shared" si="11"/>
        <v>0</v>
      </c>
      <c r="AW30" s="172">
        <f t="shared" si="11"/>
        <v>0</v>
      </c>
      <c r="AX30" s="172">
        <f t="shared" si="11"/>
        <v>0</v>
      </c>
      <c r="AY30" s="172">
        <f t="shared" si="11"/>
        <v>0</v>
      </c>
      <c r="AZ30" s="172">
        <f t="shared" si="11"/>
        <v>0</v>
      </c>
      <c r="BA30" s="172">
        <f t="shared" si="11"/>
        <v>0</v>
      </c>
      <c r="BB30" s="172">
        <f t="shared" si="11"/>
        <v>0</v>
      </c>
      <c r="BC30" s="172">
        <f t="shared" si="11"/>
        <v>0</v>
      </c>
      <c r="BD30" s="172">
        <f t="shared" si="11"/>
        <v>0</v>
      </c>
      <c r="BE30" s="172">
        <f t="shared" si="11"/>
        <v>0</v>
      </c>
      <c r="BF30" s="172">
        <f t="shared" si="11"/>
        <v>0</v>
      </c>
    </row>
    <row r="31" spans="4:58" x14ac:dyDescent="0.25">
      <c r="D31" s="166">
        <f>'Descr. Actividades'!B26</f>
        <v>0</v>
      </c>
      <c r="E31" s="167"/>
      <c r="F31" s="167"/>
      <c r="G31" s="168">
        <f t="shared" si="6"/>
        <v>0</v>
      </c>
      <c r="H31" s="168">
        <f t="shared" si="7"/>
        <v>0</v>
      </c>
      <c r="I31" s="169">
        <f t="shared" si="4"/>
        <v>0</v>
      </c>
      <c r="J31" s="166">
        <f t="shared" si="2"/>
        <v>0</v>
      </c>
      <c r="K31" s="170"/>
      <c r="L31" s="170"/>
      <c r="M31" s="170"/>
      <c r="N31" s="171"/>
      <c r="O31" s="172">
        <f t="shared" ref="O31:AD46" si="13">IF(AND(O$7&gt;=$E31,O$7&lt;=$F31,$G31&gt;0),1,0)</f>
        <v>0</v>
      </c>
      <c r="P31" s="172">
        <f t="shared" si="13"/>
        <v>0</v>
      </c>
      <c r="Q31" s="172">
        <f t="shared" si="13"/>
        <v>0</v>
      </c>
      <c r="R31" s="172">
        <f t="shared" si="13"/>
        <v>0</v>
      </c>
      <c r="S31" s="172">
        <f t="shared" si="13"/>
        <v>0</v>
      </c>
      <c r="T31" s="172">
        <f t="shared" si="13"/>
        <v>0</v>
      </c>
      <c r="U31" s="172">
        <f t="shared" si="13"/>
        <v>0</v>
      </c>
      <c r="V31" s="172">
        <f t="shared" si="13"/>
        <v>0</v>
      </c>
      <c r="W31" s="172">
        <f t="shared" si="13"/>
        <v>0</v>
      </c>
      <c r="X31" s="172">
        <f t="shared" si="13"/>
        <v>0</v>
      </c>
      <c r="Y31" s="172">
        <f t="shared" si="13"/>
        <v>0</v>
      </c>
      <c r="Z31" s="172">
        <f t="shared" si="13"/>
        <v>0</v>
      </c>
      <c r="AA31" s="172">
        <f t="shared" si="13"/>
        <v>0</v>
      </c>
      <c r="AB31" s="172">
        <f t="shared" si="13"/>
        <v>0</v>
      </c>
      <c r="AC31" s="172">
        <f t="shared" si="13"/>
        <v>0</v>
      </c>
      <c r="AD31" s="172">
        <f t="shared" si="13"/>
        <v>0</v>
      </c>
      <c r="AE31" s="172">
        <f t="shared" si="12"/>
        <v>0</v>
      </c>
      <c r="AF31" s="172">
        <f t="shared" si="12"/>
        <v>0</v>
      </c>
      <c r="AG31" s="172">
        <f t="shared" si="12"/>
        <v>0</v>
      </c>
      <c r="AH31" s="172">
        <f t="shared" si="12"/>
        <v>0</v>
      </c>
      <c r="AI31" s="172">
        <f t="shared" si="12"/>
        <v>0</v>
      </c>
      <c r="AJ31" s="172">
        <f t="shared" si="12"/>
        <v>0</v>
      </c>
      <c r="AK31" s="172">
        <f t="shared" si="12"/>
        <v>0</v>
      </c>
      <c r="AL31" s="172">
        <f t="shared" si="12"/>
        <v>0</v>
      </c>
      <c r="AM31" s="172">
        <f t="shared" si="12"/>
        <v>0</v>
      </c>
      <c r="AN31" s="172">
        <f t="shared" si="12"/>
        <v>0</v>
      </c>
      <c r="AO31" s="172">
        <f t="shared" si="12"/>
        <v>0</v>
      </c>
      <c r="AP31" s="172">
        <f t="shared" si="10"/>
        <v>0</v>
      </c>
      <c r="AQ31" s="172">
        <f t="shared" si="10"/>
        <v>0</v>
      </c>
      <c r="AR31" s="172">
        <f t="shared" si="10"/>
        <v>0</v>
      </c>
      <c r="AS31" s="172">
        <f t="shared" si="10"/>
        <v>0</v>
      </c>
      <c r="AT31" s="172">
        <f t="shared" si="10"/>
        <v>0</v>
      </c>
      <c r="AU31" s="172">
        <f t="shared" si="11"/>
        <v>0</v>
      </c>
      <c r="AV31" s="172">
        <f t="shared" si="11"/>
        <v>0</v>
      </c>
      <c r="AW31" s="172">
        <f t="shared" si="11"/>
        <v>0</v>
      </c>
      <c r="AX31" s="172">
        <f t="shared" si="11"/>
        <v>0</v>
      </c>
      <c r="AY31" s="172">
        <f t="shared" si="11"/>
        <v>0</v>
      </c>
      <c r="AZ31" s="172">
        <f t="shared" si="11"/>
        <v>0</v>
      </c>
      <c r="BA31" s="172">
        <f t="shared" si="11"/>
        <v>0</v>
      </c>
      <c r="BB31" s="172">
        <f t="shared" si="11"/>
        <v>0</v>
      </c>
      <c r="BC31" s="172">
        <f t="shared" si="11"/>
        <v>0</v>
      </c>
      <c r="BD31" s="172">
        <f t="shared" si="11"/>
        <v>0</v>
      </c>
      <c r="BE31" s="172">
        <f t="shared" si="11"/>
        <v>0</v>
      </c>
      <c r="BF31" s="172">
        <f t="shared" si="11"/>
        <v>0</v>
      </c>
    </row>
    <row r="32" spans="4:58" x14ac:dyDescent="0.25">
      <c r="D32" s="166">
        <f>'Descr. Actividades'!B27</f>
        <v>0</v>
      </c>
      <c r="E32" s="167"/>
      <c r="F32" s="167"/>
      <c r="G32" s="168">
        <f t="shared" si="6"/>
        <v>0</v>
      </c>
      <c r="H32" s="168">
        <f t="shared" si="7"/>
        <v>0</v>
      </c>
      <c r="I32" s="169">
        <f t="shared" si="4"/>
        <v>0</v>
      </c>
      <c r="J32" s="166">
        <f t="shared" si="2"/>
        <v>0</v>
      </c>
      <c r="K32" s="170"/>
      <c r="L32" s="170"/>
      <c r="M32" s="170"/>
      <c r="N32" s="171"/>
      <c r="O32" s="172">
        <f t="shared" si="13"/>
        <v>0</v>
      </c>
      <c r="P32" s="172">
        <f t="shared" si="13"/>
        <v>0</v>
      </c>
      <c r="Q32" s="172">
        <f t="shared" si="13"/>
        <v>0</v>
      </c>
      <c r="R32" s="172">
        <f t="shared" si="13"/>
        <v>0</v>
      </c>
      <c r="S32" s="172">
        <f t="shared" si="13"/>
        <v>0</v>
      </c>
      <c r="T32" s="172">
        <f t="shared" si="13"/>
        <v>0</v>
      </c>
      <c r="U32" s="172">
        <f t="shared" si="13"/>
        <v>0</v>
      </c>
      <c r="V32" s="172">
        <f t="shared" si="13"/>
        <v>0</v>
      </c>
      <c r="W32" s="172">
        <f t="shared" si="13"/>
        <v>0</v>
      </c>
      <c r="X32" s="172">
        <f t="shared" si="13"/>
        <v>0</v>
      </c>
      <c r="Y32" s="172">
        <f t="shared" si="13"/>
        <v>0</v>
      </c>
      <c r="Z32" s="172">
        <f t="shared" si="13"/>
        <v>0</v>
      </c>
      <c r="AA32" s="172">
        <f t="shared" si="13"/>
        <v>0</v>
      </c>
      <c r="AB32" s="172">
        <f t="shared" si="13"/>
        <v>0</v>
      </c>
      <c r="AC32" s="172">
        <f t="shared" si="13"/>
        <v>0</v>
      </c>
      <c r="AD32" s="172">
        <f t="shared" si="13"/>
        <v>0</v>
      </c>
      <c r="AE32" s="172">
        <f t="shared" si="12"/>
        <v>0</v>
      </c>
      <c r="AF32" s="172">
        <f t="shared" si="12"/>
        <v>0</v>
      </c>
      <c r="AG32" s="172">
        <f t="shared" si="12"/>
        <v>0</v>
      </c>
      <c r="AH32" s="172">
        <f t="shared" si="12"/>
        <v>0</v>
      </c>
      <c r="AI32" s="172">
        <f t="shared" si="12"/>
        <v>0</v>
      </c>
      <c r="AJ32" s="172">
        <f t="shared" si="12"/>
        <v>0</v>
      </c>
      <c r="AK32" s="172">
        <f t="shared" si="12"/>
        <v>0</v>
      </c>
      <c r="AL32" s="172">
        <f t="shared" si="12"/>
        <v>0</v>
      </c>
      <c r="AM32" s="172">
        <f t="shared" si="12"/>
        <v>0</v>
      </c>
      <c r="AN32" s="172">
        <f t="shared" si="12"/>
        <v>0</v>
      </c>
      <c r="AO32" s="172">
        <f t="shared" si="12"/>
        <v>0</v>
      </c>
      <c r="AP32" s="172">
        <f t="shared" si="10"/>
        <v>0</v>
      </c>
      <c r="AQ32" s="172">
        <f t="shared" si="10"/>
        <v>0</v>
      </c>
      <c r="AR32" s="172">
        <f t="shared" si="10"/>
        <v>0</v>
      </c>
      <c r="AS32" s="172">
        <f t="shared" si="10"/>
        <v>0</v>
      </c>
      <c r="AT32" s="172">
        <f t="shared" si="10"/>
        <v>0</v>
      </c>
      <c r="AU32" s="172">
        <f t="shared" si="11"/>
        <v>0</v>
      </c>
      <c r="AV32" s="172">
        <f t="shared" si="11"/>
        <v>0</v>
      </c>
      <c r="AW32" s="172">
        <f t="shared" si="11"/>
        <v>0</v>
      </c>
      <c r="AX32" s="172">
        <f t="shared" si="11"/>
        <v>0</v>
      </c>
      <c r="AY32" s="172">
        <f t="shared" si="11"/>
        <v>0</v>
      </c>
      <c r="AZ32" s="172">
        <f t="shared" si="11"/>
        <v>0</v>
      </c>
      <c r="BA32" s="172">
        <f t="shared" si="11"/>
        <v>0</v>
      </c>
      <c r="BB32" s="172">
        <f t="shared" si="11"/>
        <v>0</v>
      </c>
      <c r="BC32" s="172">
        <f t="shared" si="11"/>
        <v>0</v>
      </c>
      <c r="BD32" s="172">
        <f t="shared" si="11"/>
        <v>0</v>
      </c>
      <c r="BE32" s="172">
        <f t="shared" si="11"/>
        <v>0</v>
      </c>
      <c r="BF32" s="172">
        <f t="shared" si="11"/>
        <v>0</v>
      </c>
    </row>
    <row r="33" spans="4:58" x14ac:dyDescent="0.25">
      <c r="D33" s="166">
        <f>'Descr. Actividades'!B28</f>
        <v>0</v>
      </c>
      <c r="E33" s="167"/>
      <c r="F33" s="167"/>
      <c r="G33" s="168">
        <f t="shared" si="6"/>
        <v>0</v>
      </c>
      <c r="H33" s="168">
        <f t="shared" si="7"/>
        <v>0</v>
      </c>
      <c r="I33" s="169">
        <f t="shared" si="4"/>
        <v>0</v>
      </c>
      <c r="J33" s="166">
        <f t="shared" si="2"/>
        <v>0</v>
      </c>
      <c r="K33" s="170"/>
      <c r="L33" s="170"/>
      <c r="M33" s="170"/>
      <c r="N33" s="171"/>
      <c r="O33" s="172">
        <f t="shared" si="13"/>
        <v>0</v>
      </c>
      <c r="P33" s="172">
        <f t="shared" si="13"/>
        <v>0</v>
      </c>
      <c r="Q33" s="172">
        <f t="shared" si="13"/>
        <v>0</v>
      </c>
      <c r="R33" s="172">
        <f t="shared" si="13"/>
        <v>0</v>
      </c>
      <c r="S33" s="172">
        <f t="shared" si="13"/>
        <v>0</v>
      </c>
      <c r="T33" s="172">
        <f t="shared" si="13"/>
        <v>0</v>
      </c>
      <c r="U33" s="172">
        <f t="shared" si="13"/>
        <v>0</v>
      </c>
      <c r="V33" s="172">
        <f t="shared" si="13"/>
        <v>0</v>
      </c>
      <c r="W33" s="172">
        <f t="shared" si="13"/>
        <v>0</v>
      </c>
      <c r="X33" s="172">
        <f t="shared" si="13"/>
        <v>0</v>
      </c>
      <c r="Y33" s="172">
        <f t="shared" si="13"/>
        <v>0</v>
      </c>
      <c r="Z33" s="172">
        <f t="shared" si="13"/>
        <v>0</v>
      </c>
      <c r="AA33" s="172">
        <f t="shared" si="13"/>
        <v>0</v>
      </c>
      <c r="AB33" s="172">
        <f t="shared" si="13"/>
        <v>0</v>
      </c>
      <c r="AC33" s="172">
        <f t="shared" si="13"/>
        <v>0</v>
      </c>
      <c r="AD33" s="172">
        <f t="shared" si="13"/>
        <v>0</v>
      </c>
      <c r="AE33" s="172">
        <f t="shared" si="12"/>
        <v>0</v>
      </c>
      <c r="AF33" s="172">
        <f t="shared" si="12"/>
        <v>0</v>
      </c>
      <c r="AG33" s="172">
        <f t="shared" si="12"/>
        <v>0</v>
      </c>
      <c r="AH33" s="172">
        <f t="shared" si="12"/>
        <v>0</v>
      </c>
      <c r="AI33" s="172">
        <f t="shared" si="12"/>
        <v>0</v>
      </c>
      <c r="AJ33" s="172">
        <f t="shared" si="12"/>
        <v>0</v>
      </c>
      <c r="AK33" s="172">
        <f t="shared" si="12"/>
        <v>0</v>
      </c>
      <c r="AL33" s="172">
        <f t="shared" si="12"/>
        <v>0</v>
      </c>
      <c r="AM33" s="172">
        <f t="shared" si="12"/>
        <v>0</v>
      </c>
      <c r="AN33" s="172">
        <f t="shared" si="12"/>
        <v>0</v>
      </c>
      <c r="AO33" s="172">
        <f t="shared" si="12"/>
        <v>0</v>
      </c>
      <c r="AP33" s="172">
        <f t="shared" ref="AP33:BE49" si="14">IF(AND(AP$7&gt;=$E33,AP$7&lt;=$F33,$G33&gt;0),1,0)</f>
        <v>0</v>
      </c>
      <c r="AQ33" s="172">
        <f t="shared" si="14"/>
        <v>0</v>
      </c>
      <c r="AR33" s="172">
        <f t="shared" si="14"/>
        <v>0</v>
      </c>
      <c r="AS33" s="172">
        <f t="shared" si="14"/>
        <v>0</v>
      </c>
      <c r="AT33" s="172">
        <f t="shared" si="14"/>
        <v>0</v>
      </c>
      <c r="AU33" s="172">
        <f t="shared" si="14"/>
        <v>0</v>
      </c>
      <c r="AV33" s="172">
        <f t="shared" si="14"/>
        <v>0</v>
      </c>
      <c r="AW33" s="172">
        <f t="shared" si="14"/>
        <v>0</v>
      </c>
      <c r="AX33" s="172">
        <f t="shared" si="14"/>
        <v>0</v>
      </c>
      <c r="AY33" s="172">
        <f t="shared" si="14"/>
        <v>0</v>
      </c>
      <c r="AZ33" s="172">
        <f t="shared" si="14"/>
        <v>0</v>
      </c>
      <c r="BA33" s="172">
        <f t="shared" si="14"/>
        <v>0</v>
      </c>
      <c r="BB33" s="172">
        <f t="shared" si="14"/>
        <v>0</v>
      </c>
      <c r="BC33" s="172">
        <f t="shared" si="14"/>
        <v>0</v>
      </c>
      <c r="BD33" s="172">
        <f t="shared" si="14"/>
        <v>0</v>
      </c>
      <c r="BE33" s="172">
        <f t="shared" si="14"/>
        <v>0</v>
      </c>
      <c r="BF33" s="172">
        <f t="shared" si="11"/>
        <v>0</v>
      </c>
    </row>
    <row r="34" spans="4:58" x14ac:dyDescent="0.25">
      <c r="D34" s="166">
        <f>'Descr. Actividades'!B29</f>
        <v>0</v>
      </c>
      <c r="E34" s="167"/>
      <c r="F34" s="167"/>
      <c r="G34" s="168">
        <f t="shared" si="6"/>
        <v>0</v>
      </c>
      <c r="H34" s="168">
        <f t="shared" si="7"/>
        <v>0</v>
      </c>
      <c r="I34" s="169">
        <f t="shared" si="4"/>
        <v>0</v>
      </c>
      <c r="J34" s="166">
        <f t="shared" si="2"/>
        <v>0</v>
      </c>
      <c r="K34" s="170"/>
      <c r="L34" s="170"/>
      <c r="M34" s="170"/>
      <c r="N34" s="171"/>
      <c r="O34" s="172">
        <f t="shared" si="13"/>
        <v>0</v>
      </c>
      <c r="P34" s="172">
        <f t="shared" si="13"/>
        <v>0</v>
      </c>
      <c r="Q34" s="172">
        <f t="shared" si="13"/>
        <v>0</v>
      </c>
      <c r="R34" s="172">
        <f t="shared" si="13"/>
        <v>0</v>
      </c>
      <c r="S34" s="172">
        <f t="shared" si="13"/>
        <v>0</v>
      </c>
      <c r="T34" s="172">
        <f t="shared" si="13"/>
        <v>0</v>
      </c>
      <c r="U34" s="172">
        <f t="shared" si="13"/>
        <v>0</v>
      </c>
      <c r="V34" s="172">
        <f t="shared" si="13"/>
        <v>0</v>
      </c>
      <c r="W34" s="172">
        <f t="shared" si="13"/>
        <v>0</v>
      </c>
      <c r="X34" s="172">
        <f t="shared" si="13"/>
        <v>0</v>
      </c>
      <c r="Y34" s="172">
        <f t="shared" si="13"/>
        <v>0</v>
      </c>
      <c r="Z34" s="172">
        <f t="shared" si="13"/>
        <v>0</v>
      </c>
      <c r="AA34" s="172">
        <f t="shared" si="13"/>
        <v>0</v>
      </c>
      <c r="AB34" s="172">
        <f t="shared" si="13"/>
        <v>0</v>
      </c>
      <c r="AC34" s="172">
        <f t="shared" si="13"/>
        <v>0</v>
      </c>
      <c r="AD34" s="172">
        <f t="shared" si="13"/>
        <v>0</v>
      </c>
      <c r="AE34" s="172">
        <f t="shared" si="12"/>
        <v>0</v>
      </c>
      <c r="AF34" s="172">
        <f t="shared" si="12"/>
        <v>0</v>
      </c>
      <c r="AG34" s="172">
        <f t="shared" si="12"/>
        <v>0</v>
      </c>
      <c r="AH34" s="172">
        <f t="shared" si="12"/>
        <v>0</v>
      </c>
      <c r="AI34" s="172">
        <f t="shared" si="12"/>
        <v>0</v>
      </c>
      <c r="AJ34" s="172">
        <f t="shared" si="12"/>
        <v>0</v>
      </c>
      <c r="AK34" s="172">
        <f t="shared" si="12"/>
        <v>0</v>
      </c>
      <c r="AL34" s="172">
        <f t="shared" si="12"/>
        <v>0</v>
      </c>
      <c r="AM34" s="172">
        <f t="shared" si="12"/>
        <v>0</v>
      </c>
      <c r="AN34" s="172">
        <f t="shared" si="12"/>
        <v>0</v>
      </c>
      <c r="AO34" s="172">
        <f t="shared" si="12"/>
        <v>0</v>
      </c>
      <c r="AP34" s="172">
        <f t="shared" si="14"/>
        <v>0</v>
      </c>
      <c r="AQ34" s="172">
        <f t="shared" si="14"/>
        <v>0</v>
      </c>
      <c r="AR34" s="172">
        <f t="shared" si="14"/>
        <v>0</v>
      </c>
      <c r="AS34" s="172">
        <f t="shared" si="14"/>
        <v>0</v>
      </c>
      <c r="AT34" s="172">
        <f t="shared" si="14"/>
        <v>0</v>
      </c>
      <c r="AU34" s="172">
        <f t="shared" si="14"/>
        <v>0</v>
      </c>
      <c r="AV34" s="172">
        <f t="shared" si="14"/>
        <v>0</v>
      </c>
      <c r="AW34" s="172">
        <f t="shared" si="14"/>
        <v>0</v>
      </c>
      <c r="AX34" s="172">
        <f t="shared" si="14"/>
        <v>0</v>
      </c>
      <c r="AY34" s="172">
        <f t="shared" si="14"/>
        <v>0</v>
      </c>
      <c r="AZ34" s="172">
        <f t="shared" si="14"/>
        <v>0</v>
      </c>
      <c r="BA34" s="172">
        <f t="shared" si="14"/>
        <v>0</v>
      </c>
      <c r="BB34" s="172">
        <f t="shared" si="14"/>
        <v>0</v>
      </c>
      <c r="BC34" s="172">
        <f t="shared" si="14"/>
        <v>0</v>
      </c>
      <c r="BD34" s="172">
        <f t="shared" si="14"/>
        <v>0</v>
      </c>
      <c r="BE34" s="172">
        <f t="shared" si="14"/>
        <v>0</v>
      </c>
      <c r="BF34" s="172">
        <f t="shared" si="11"/>
        <v>0</v>
      </c>
    </row>
    <row r="35" spans="4:58" x14ac:dyDescent="0.25">
      <c r="D35" s="166">
        <f>'Descr. Actividades'!B30</f>
        <v>0</v>
      </c>
      <c r="E35" s="167"/>
      <c r="F35" s="167"/>
      <c r="G35" s="168">
        <f t="shared" si="6"/>
        <v>0</v>
      </c>
      <c r="H35" s="168">
        <f t="shared" si="7"/>
        <v>0</v>
      </c>
      <c r="I35" s="169">
        <f t="shared" si="4"/>
        <v>0</v>
      </c>
      <c r="J35" s="166">
        <f t="shared" si="2"/>
        <v>0</v>
      </c>
      <c r="K35" s="170"/>
      <c r="L35" s="170"/>
      <c r="M35" s="170"/>
      <c r="N35" s="171"/>
      <c r="O35" s="172">
        <f t="shared" si="13"/>
        <v>0</v>
      </c>
      <c r="P35" s="172">
        <f t="shared" si="13"/>
        <v>0</v>
      </c>
      <c r="Q35" s="172">
        <f t="shared" si="13"/>
        <v>0</v>
      </c>
      <c r="R35" s="172">
        <f t="shared" si="13"/>
        <v>0</v>
      </c>
      <c r="S35" s="172">
        <f t="shared" si="13"/>
        <v>0</v>
      </c>
      <c r="T35" s="172">
        <f t="shared" si="13"/>
        <v>0</v>
      </c>
      <c r="U35" s="172">
        <f t="shared" si="13"/>
        <v>0</v>
      </c>
      <c r="V35" s="172">
        <f t="shared" si="13"/>
        <v>0</v>
      </c>
      <c r="W35" s="172">
        <f t="shared" si="13"/>
        <v>0</v>
      </c>
      <c r="X35" s="172">
        <f t="shared" si="13"/>
        <v>0</v>
      </c>
      <c r="Y35" s="172">
        <f t="shared" si="13"/>
        <v>0</v>
      </c>
      <c r="Z35" s="172">
        <f t="shared" si="13"/>
        <v>0</v>
      </c>
      <c r="AA35" s="172">
        <f t="shared" si="13"/>
        <v>0</v>
      </c>
      <c r="AB35" s="172">
        <f t="shared" si="13"/>
        <v>0</v>
      </c>
      <c r="AC35" s="172">
        <f t="shared" si="13"/>
        <v>0</v>
      </c>
      <c r="AD35" s="172">
        <f t="shared" si="13"/>
        <v>0</v>
      </c>
      <c r="AE35" s="172">
        <f t="shared" si="12"/>
        <v>0</v>
      </c>
      <c r="AF35" s="172">
        <f t="shared" si="12"/>
        <v>0</v>
      </c>
      <c r="AG35" s="172">
        <f t="shared" si="12"/>
        <v>0</v>
      </c>
      <c r="AH35" s="172">
        <f t="shared" si="12"/>
        <v>0</v>
      </c>
      <c r="AI35" s="172">
        <f t="shared" si="12"/>
        <v>0</v>
      </c>
      <c r="AJ35" s="172">
        <f t="shared" si="12"/>
        <v>0</v>
      </c>
      <c r="AK35" s="172">
        <f t="shared" si="12"/>
        <v>0</v>
      </c>
      <c r="AL35" s="172">
        <f t="shared" si="12"/>
        <v>0</v>
      </c>
      <c r="AM35" s="172">
        <f t="shared" si="12"/>
        <v>0</v>
      </c>
      <c r="AN35" s="172">
        <f t="shared" si="12"/>
        <v>0</v>
      </c>
      <c r="AO35" s="172">
        <f t="shared" si="12"/>
        <v>0</v>
      </c>
      <c r="AP35" s="172">
        <f t="shared" si="14"/>
        <v>0</v>
      </c>
      <c r="AQ35" s="172">
        <f t="shared" si="14"/>
        <v>0</v>
      </c>
      <c r="AR35" s="172">
        <f t="shared" si="14"/>
        <v>0</v>
      </c>
      <c r="AS35" s="172">
        <f t="shared" si="14"/>
        <v>0</v>
      </c>
      <c r="AT35" s="172">
        <f t="shared" si="14"/>
        <v>0</v>
      </c>
      <c r="AU35" s="172">
        <f t="shared" si="14"/>
        <v>0</v>
      </c>
      <c r="AV35" s="172">
        <f t="shared" si="14"/>
        <v>0</v>
      </c>
      <c r="AW35" s="172">
        <f t="shared" si="14"/>
        <v>0</v>
      </c>
      <c r="AX35" s="172">
        <f t="shared" si="14"/>
        <v>0</v>
      </c>
      <c r="AY35" s="172">
        <f t="shared" si="14"/>
        <v>0</v>
      </c>
      <c r="AZ35" s="172">
        <f t="shared" si="14"/>
        <v>0</v>
      </c>
      <c r="BA35" s="172">
        <f t="shared" si="14"/>
        <v>0</v>
      </c>
      <c r="BB35" s="172">
        <f t="shared" si="14"/>
        <v>0</v>
      </c>
      <c r="BC35" s="172">
        <f t="shared" si="14"/>
        <v>0</v>
      </c>
      <c r="BD35" s="172">
        <f t="shared" si="14"/>
        <v>0</v>
      </c>
      <c r="BE35" s="172">
        <f t="shared" si="14"/>
        <v>0</v>
      </c>
      <c r="BF35" s="172">
        <f t="shared" si="11"/>
        <v>0</v>
      </c>
    </row>
    <row r="36" spans="4:58" x14ac:dyDescent="0.25">
      <c r="D36" s="166">
        <f>'Descr. Actividades'!B31</f>
        <v>0</v>
      </c>
      <c r="E36" s="167"/>
      <c r="F36" s="167"/>
      <c r="G36" s="168">
        <f t="shared" si="6"/>
        <v>0</v>
      </c>
      <c r="H36" s="168">
        <f t="shared" si="7"/>
        <v>0</v>
      </c>
      <c r="I36" s="169">
        <f t="shared" si="4"/>
        <v>0</v>
      </c>
      <c r="J36" s="166">
        <f t="shared" si="2"/>
        <v>0</v>
      </c>
      <c r="K36" s="170"/>
      <c r="L36" s="170"/>
      <c r="M36" s="170"/>
      <c r="N36" s="171"/>
      <c r="O36" s="172">
        <f t="shared" si="13"/>
        <v>0</v>
      </c>
      <c r="P36" s="172">
        <f t="shared" si="13"/>
        <v>0</v>
      </c>
      <c r="Q36" s="172">
        <f t="shared" si="13"/>
        <v>0</v>
      </c>
      <c r="R36" s="172">
        <f t="shared" si="13"/>
        <v>0</v>
      </c>
      <c r="S36" s="172">
        <f t="shared" si="13"/>
        <v>0</v>
      </c>
      <c r="T36" s="172">
        <f t="shared" si="13"/>
        <v>0</v>
      </c>
      <c r="U36" s="172">
        <f t="shared" si="13"/>
        <v>0</v>
      </c>
      <c r="V36" s="172">
        <f t="shared" si="13"/>
        <v>0</v>
      </c>
      <c r="W36" s="172">
        <f t="shared" si="13"/>
        <v>0</v>
      </c>
      <c r="X36" s="172">
        <f t="shared" si="13"/>
        <v>0</v>
      </c>
      <c r="Y36" s="172">
        <f t="shared" si="13"/>
        <v>0</v>
      </c>
      <c r="Z36" s="172">
        <f t="shared" si="13"/>
        <v>0</v>
      </c>
      <c r="AA36" s="172">
        <f t="shared" si="13"/>
        <v>0</v>
      </c>
      <c r="AB36" s="172">
        <f t="shared" si="13"/>
        <v>0</v>
      </c>
      <c r="AC36" s="172">
        <f t="shared" si="13"/>
        <v>0</v>
      </c>
      <c r="AD36" s="172">
        <f t="shared" si="13"/>
        <v>0</v>
      </c>
      <c r="AE36" s="172">
        <f t="shared" si="12"/>
        <v>0</v>
      </c>
      <c r="AF36" s="172">
        <f t="shared" si="12"/>
        <v>0</v>
      </c>
      <c r="AG36" s="172">
        <f t="shared" si="12"/>
        <v>0</v>
      </c>
      <c r="AH36" s="172">
        <f t="shared" si="12"/>
        <v>0</v>
      </c>
      <c r="AI36" s="172">
        <f t="shared" si="12"/>
        <v>0</v>
      </c>
      <c r="AJ36" s="172">
        <f t="shared" si="12"/>
        <v>0</v>
      </c>
      <c r="AK36" s="172">
        <f t="shared" si="12"/>
        <v>0</v>
      </c>
      <c r="AL36" s="172">
        <f t="shared" si="12"/>
        <v>0</v>
      </c>
      <c r="AM36" s="172">
        <f t="shared" si="12"/>
        <v>0</v>
      </c>
      <c r="AN36" s="172">
        <f t="shared" si="12"/>
        <v>0</v>
      </c>
      <c r="AO36" s="172">
        <f t="shared" si="12"/>
        <v>0</v>
      </c>
      <c r="AP36" s="172">
        <f t="shared" si="14"/>
        <v>0</v>
      </c>
      <c r="AQ36" s="172">
        <f t="shared" si="14"/>
        <v>0</v>
      </c>
      <c r="AR36" s="172">
        <f t="shared" si="14"/>
        <v>0</v>
      </c>
      <c r="AS36" s="172">
        <f t="shared" si="14"/>
        <v>0</v>
      </c>
      <c r="AT36" s="172">
        <f t="shared" si="14"/>
        <v>0</v>
      </c>
      <c r="AU36" s="172">
        <f t="shared" si="14"/>
        <v>0</v>
      </c>
      <c r="AV36" s="172">
        <f t="shared" si="14"/>
        <v>0</v>
      </c>
      <c r="AW36" s="172">
        <f t="shared" si="14"/>
        <v>0</v>
      </c>
      <c r="AX36" s="172">
        <f t="shared" si="14"/>
        <v>0</v>
      </c>
      <c r="AY36" s="172">
        <f t="shared" si="14"/>
        <v>0</v>
      </c>
      <c r="AZ36" s="172">
        <f t="shared" si="14"/>
        <v>0</v>
      </c>
      <c r="BA36" s="172">
        <f t="shared" si="14"/>
        <v>0</v>
      </c>
      <c r="BB36" s="172">
        <f t="shared" si="14"/>
        <v>0</v>
      </c>
      <c r="BC36" s="172">
        <f t="shared" si="14"/>
        <v>0</v>
      </c>
      <c r="BD36" s="172">
        <f t="shared" si="14"/>
        <v>0</v>
      </c>
      <c r="BE36" s="172">
        <f t="shared" si="14"/>
        <v>0</v>
      </c>
      <c r="BF36" s="172">
        <f t="shared" si="11"/>
        <v>0</v>
      </c>
    </row>
    <row r="37" spans="4:58" x14ac:dyDescent="0.25">
      <c r="D37" s="166">
        <f>'Descr. Actividades'!B32</f>
        <v>0</v>
      </c>
      <c r="E37" s="167"/>
      <c r="F37" s="167"/>
      <c r="G37" s="168">
        <f t="shared" si="6"/>
        <v>0</v>
      </c>
      <c r="H37" s="168">
        <f t="shared" si="7"/>
        <v>0</v>
      </c>
      <c r="I37" s="169">
        <f t="shared" si="4"/>
        <v>0</v>
      </c>
      <c r="J37" s="166">
        <f t="shared" si="2"/>
        <v>0</v>
      </c>
      <c r="K37" s="170"/>
      <c r="L37" s="170"/>
      <c r="M37" s="170"/>
      <c r="N37" s="171"/>
      <c r="O37" s="172">
        <f t="shared" si="13"/>
        <v>0</v>
      </c>
      <c r="P37" s="172">
        <f t="shared" si="13"/>
        <v>0</v>
      </c>
      <c r="Q37" s="172">
        <f t="shared" si="13"/>
        <v>0</v>
      </c>
      <c r="R37" s="172">
        <f t="shared" si="13"/>
        <v>0</v>
      </c>
      <c r="S37" s="172">
        <f t="shared" si="13"/>
        <v>0</v>
      </c>
      <c r="T37" s="172">
        <f t="shared" si="13"/>
        <v>0</v>
      </c>
      <c r="U37" s="172">
        <f t="shared" si="13"/>
        <v>0</v>
      </c>
      <c r="V37" s="172">
        <f t="shared" si="13"/>
        <v>0</v>
      </c>
      <c r="W37" s="172">
        <f t="shared" si="13"/>
        <v>0</v>
      </c>
      <c r="X37" s="172">
        <f t="shared" si="13"/>
        <v>0</v>
      </c>
      <c r="Y37" s="172">
        <f t="shared" si="13"/>
        <v>0</v>
      </c>
      <c r="Z37" s="172">
        <f t="shared" si="13"/>
        <v>0</v>
      </c>
      <c r="AA37" s="172">
        <f t="shared" si="13"/>
        <v>0</v>
      </c>
      <c r="AB37" s="172">
        <f t="shared" si="13"/>
        <v>0</v>
      </c>
      <c r="AC37" s="172">
        <f t="shared" si="13"/>
        <v>0</v>
      </c>
      <c r="AD37" s="172">
        <f t="shared" si="13"/>
        <v>0</v>
      </c>
      <c r="AE37" s="172">
        <f t="shared" si="12"/>
        <v>0</v>
      </c>
      <c r="AF37" s="172">
        <f t="shared" si="12"/>
        <v>0</v>
      </c>
      <c r="AG37" s="172">
        <f t="shared" si="12"/>
        <v>0</v>
      </c>
      <c r="AH37" s="172">
        <f t="shared" si="12"/>
        <v>0</v>
      </c>
      <c r="AI37" s="172">
        <f t="shared" si="12"/>
        <v>0</v>
      </c>
      <c r="AJ37" s="172">
        <f t="shared" si="12"/>
        <v>0</v>
      </c>
      <c r="AK37" s="172">
        <f t="shared" si="12"/>
        <v>0</v>
      </c>
      <c r="AL37" s="172">
        <f t="shared" si="12"/>
        <v>0</v>
      </c>
      <c r="AM37" s="172">
        <f t="shared" si="12"/>
        <v>0</v>
      </c>
      <c r="AN37" s="172">
        <f t="shared" si="12"/>
        <v>0</v>
      </c>
      <c r="AO37" s="172">
        <f t="shared" si="12"/>
        <v>0</v>
      </c>
      <c r="AP37" s="172">
        <f t="shared" si="14"/>
        <v>0</v>
      </c>
      <c r="AQ37" s="172">
        <f t="shared" si="14"/>
        <v>0</v>
      </c>
      <c r="AR37" s="172">
        <f t="shared" si="14"/>
        <v>0</v>
      </c>
      <c r="AS37" s="172">
        <f t="shared" si="14"/>
        <v>0</v>
      </c>
      <c r="AT37" s="172">
        <f t="shared" si="14"/>
        <v>0</v>
      </c>
      <c r="AU37" s="172">
        <f t="shared" si="14"/>
        <v>0</v>
      </c>
      <c r="AV37" s="172">
        <f t="shared" si="14"/>
        <v>0</v>
      </c>
      <c r="AW37" s="172">
        <f t="shared" si="14"/>
        <v>0</v>
      </c>
      <c r="AX37" s="172">
        <f t="shared" si="14"/>
        <v>0</v>
      </c>
      <c r="AY37" s="172">
        <f t="shared" si="14"/>
        <v>0</v>
      </c>
      <c r="AZ37" s="172">
        <f t="shared" si="14"/>
        <v>0</v>
      </c>
      <c r="BA37" s="172">
        <f t="shared" si="14"/>
        <v>0</v>
      </c>
      <c r="BB37" s="172">
        <f t="shared" si="14"/>
        <v>0</v>
      </c>
      <c r="BC37" s="172">
        <f t="shared" si="14"/>
        <v>0</v>
      </c>
      <c r="BD37" s="172">
        <f t="shared" si="14"/>
        <v>0</v>
      </c>
      <c r="BE37" s="172">
        <f t="shared" si="14"/>
        <v>0</v>
      </c>
      <c r="BF37" s="172">
        <f t="shared" si="11"/>
        <v>0</v>
      </c>
    </row>
    <row r="38" spans="4:58" x14ac:dyDescent="0.25">
      <c r="D38" s="166">
        <f>'Descr. Actividades'!B33</f>
        <v>0</v>
      </c>
      <c r="E38" s="167"/>
      <c r="F38" s="167"/>
      <c r="G38" s="168">
        <f t="shared" si="6"/>
        <v>0</v>
      </c>
      <c r="H38" s="168">
        <f t="shared" si="7"/>
        <v>0</v>
      </c>
      <c r="I38" s="169">
        <f t="shared" si="4"/>
        <v>0</v>
      </c>
      <c r="J38" s="166">
        <f t="shared" si="2"/>
        <v>0</v>
      </c>
      <c r="K38" s="170"/>
      <c r="L38" s="170"/>
      <c r="M38" s="170"/>
      <c r="N38" s="171"/>
      <c r="O38" s="172">
        <f t="shared" si="13"/>
        <v>0</v>
      </c>
      <c r="P38" s="172">
        <f t="shared" si="13"/>
        <v>0</v>
      </c>
      <c r="Q38" s="172">
        <f t="shared" si="13"/>
        <v>0</v>
      </c>
      <c r="R38" s="172">
        <f t="shared" si="13"/>
        <v>0</v>
      </c>
      <c r="S38" s="172">
        <f t="shared" si="13"/>
        <v>0</v>
      </c>
      <c r="T38" s="172">
        <f t="shared" si="13"/>
        <v>0</v>
      </c>
      <c r="U38" s="172">
        <f t="shared" si="13"/>
        <v>0</v>
      </c>
      <c r="V38" s="172">
        <f t="shared" si="13"/>
        <v>0</v>
      </c>
      <c r="W38" s="172">
        <f t="shared" si="13"/>
        <v>0</v>
      </c>
      <c r="X38" s="172">
        <f t="shared" si="13"/>
        <v>0</v>
      </c>
      <c r="Y38" s="172">
        <f t="shared" si="13"/>
        <v>0</v>
      </c>
      <c r="Z38" s="172">
        <f t="shared" si="13"/>
        <v>0</v>
      </c>
      <c r="AA38" s="172">
        <f t="shared" si="13"/>
        <v>0</v>
      </c>
      <c r="AB38" s="172">
        <f t="shared" si="13"/>
        <v>0</v>
      </c>
      <c r="AC38" s="172">
        <f t="shared" si="13"/>
        <v>0</v>
      </c>
      <c r="AD38" s="172">
        <f t="shared" si="13"/>
        <v>0</v>
      </c>
      <c r="AE38" s="172">
        <f t="shared" si="12"/>
        <v>0</v>
      </c>
      <c r="AF38" s="172">
        <f t="shared" si="12"/>
        <v>0</v>
      </c>
      <c r="AG38" s="172">
        <f t="shared" si="12"/>
        <v>0</v>
      </c>
      <c r="AH38" s="172">
        <f t="shared" si="12"/>
        <v>0</v>
      </c>
      <c r="AI38" s="172">
        <f t="shared" si="12"/>
        <v>0</v>
      </c>
      <c r="AJ38" s="172">
        <f t="shared" si="12"/>
        <v>0</v>
      </c>
      <c r="AK38" s="172">
        <f t="shared" si="12"/>
        <v>0</v>
      </c>
      <c r="AL38" s="172">
        <f t="shared" si="12"/>
        <v>0</v>
      </c>
      <c r="AM38" s="172">
        <f t="shared" si="12"/>
        <v>0</v>
      </c>
      <c r="AN38" s="172">
        <f t="shared" si="12"/>
        <v>0</v>
      </c>
      <c r="AO38" s="172">
        <f t="shared" si="12"/>
        <v>0</v>
      </c>
      <c r="AP38" s="172">
        <f t="shared" si="14"/>
        <v>0</v>
      </c>
      <c r="AQ38" s="172">
        <f t="shared" si="14"/>
        <v>0</v>
      </c>
      <c r="AR38" s="172">
        <f t="shared" si="14"/>
        <v>0</v>
      </c>
      <c r="AS38" s="172">
        <f t="shared" si="14"/>
        <v>0</v>
      </c>
      <c r="AT38" s="172">
        <f t="shared" si="14"/>
        <v>0</v>
      </c>
      <c r="AU38" s="172">
        <f t="shared" si="14"/>
        <v>0</v>
      </c>
      <c r="AV38" s="172">
        <f t="shared" si="14"/>
        <v>0</v>
      </c>
      <c r="AW38" s="172">
        <f t="shared" si="14"/>
        <v>0</v>
      </c>
      <c r="AX38" s="172">
        <f t="shared" si="14"/>
        <v>0</v>
      </c>
      <c r="AY38" s="172">
        <f t="shared" si="14"/>
        <v>0</v>
      </c>
      <c r="AZ38" s="172">
        <f t="shared" si="14"/>
        <v>0</v>
      </c>
      <c r="BA38" s="172">
        <f t="shared" si="14"/>
        <v>0</v>
      </c>
      <c r="BB38" s="172">
        <f t="shared" si="14"/>
        <v>0</v>
      </c>
      <c r="BC38" s="172">
        <f t="shared" si="14"/>
        <v>0</v>
      </c>
      <c r="BD38" s="172">
        <f t="shared" si="14"/>
        <v>0</v>
      </c>
      <c r="BE38" s="172">
        <f t="shared" si="14"/>
        <v>0</v>
      </c>
      <c r="BF38" s="172">
        <f t="shared" si="11"/>
        <v>0</v>
      </c>
    </row>
    <row r="39" spans="4:58" x14ac:dyDescent="0.25">
      <c r="D39" s="166">
        <f>'Descr. Actividades'!B34</f>
        <v>0</v>
      </c>
      <c r="E39" s="167"/>
      <c r="F39" s="167"/>
      <c r="G39" s="168">
        <f t="shared" si="6"/>
        <v>0</v>
      </c>
      <c r="H39" s="168">
        <f t="shared" si="7"/>
        <v>0</v>
      </c>
      <c r="I39" s="169">
        <f t="shared" si="4"/>
        <v>0</v>
      </c>
      <c r="J39" s="166">
        <f t="shared" si="2"/>
        <v>0</v>
      </c>
      <c r="K39" s="170"/>
      <c r="L39" s="170"/>
      <c r="M39" s="170"/>
      <c r="N39" s="171"/>
      <c r="O39" s="172">
        <f t="shared" si="13"/>
        <v>0</v>
      </c>
      <c r="P39" s="172">
        <f t="shared" si="13"/>
        <v>0</v>
      </c>
      <c r="Q39" s="172">
        <f t="shared" si="13"/>
        <v>0</v>
      </c>
      <c r="R39" s="172">
        <f t="shared" si="13"/>
        <v>0</v>
      </c>
      <c r="S39" s="172">
        <f t="shared" si="13"/>
        <v>0</v>
      </c>
      <c r="T39" s="172">
        <f t="shared" si="13"/>
        <v>0</v>
      </c>
      <c r="U39" s="172">
        <f t="shared" si="13"/>
        <v>0</v>
      </c>
      <c r="V39" s="172">
        <f t="shared" si="13"/>
        <v>0</v>
      </c>
      <c r="W39" s="172">
        <f t="shared" si="13"/>
        <v>0</v>
      </c>
      <c r="X39" s="172">
        <f t="shared" si="13"/>
        <v>0</v>
      </c>
      <c r="Y39" s="172">
        <f t="shared" si="13"/>
        <v>0</v>
      </c>
      <c r="Z39" s="172">
        <f t="shared" si="13"/>
        <v>0</v>
      </c>
      <c r="AA39" s="172">
        <f t="shared" si="13"/>
        <v>0</v>
      </c>
      <c r="AB39" s="172">
        <f t="shared" si="13"/>
        <v>0</v>
      </c>
      <c r="AC39" s="172">
        <f t="shared" si="13"/>
        <v>0</v>
      </c>
      <c r="AD39" s="172">
        <f t="shared" si="13"/>
        <v>0</v>
      </c>
      <c r="AE39" s="172">
        <f t="shared" si="12"/>
        <v>0</v>
      </c>
      <c r="AF39" s="172">
        <f t="shared" si="12"/>
        <v>0</v>
      </c>
      <c r="AG39" s="172">
        <f t="shared" si="12"/>
        <v>0</v>
      </c>
      <c r="AH39" s="172">
        <f t="shared" si="12"/>
        <v>0</v>
      </c>
      <c r="AI39" s="172">
        <f t="shared" si="12"/>
        <v>0</v>
      </c>
      <c r="AJ39" s="172">
        <f t="shared" si="12"/>
        <v>0</v>
      </c>
      <c r="AK39" s="172">
        <f t="shared" si="12"/>
        <v>0</v>
      </c>
      <c r="AL39" s="172">
        <f t="shared" si="12"/>
        <v>0</v>
      </c>
      <c r="AM39" s="172">
        <f t="shared" si="12"/>
        <v>0</v>
      </c>
      <c r="AN39" s="172">
        <f t="shared" si="12"/>
        <v>0</v>
      </c>
      <c r="AO39" s="172">
        <f t="shared" si="12"/>
        <v>0</v>
      </c>
      <c r="AP39" s="172">
        <f t="shared" si="14"/>
        <v>0</v>
      </c>
      <c r="AQ39" s="172">
        <f t="shared" si="14"/>
        <v>0</v>
      </c>
      <c r="AR39" s="172">
        <f t="shared" si="14"/>
        <v>0</v>
      </c>
      <c r="AS39" s="172">
        <f t="shared" si="14"/>
        <v>0</v>
      </c>
      <c r="AT39" s="172">
        <f t="shared" si="14"/>
        <v>0</v>
      </c>
      <c r="AU39" s="172">
        <f t="shared" si="14"/>
        <v>0</v>
      </c>
      <c r="AV39" s="172">
        <f t="shared" si="14"/>
        <v>0</v>
      </c>
      <c r="AW39" s="172">
        <f t="shared" si="14"/>
        <v>0</v>
      </c>
      <c r="AX39" s="172">
        <f t="shared" si="14"/>
        <v>0</v>
      </c>
      <c r="AY39" s="172">
        <f t="shared" si="14"/>
        <v>0</v>
      </c>
      <c r="AZ39" s="172">
        <f t="shared" si="14"/>
        <v>0</v>
      </c>
      <c r="BA39" s="172">
        <f t="shared" si="14"/>
        <v>0</v>
      </c>
      <c r="BB39" s="172">
        <f t="shared" si="14"/>
        <v>0</v>
      </c>
      <c r="BC39" s="172">
        <f t="shared" si="14"/>
        <v>0</v>
      </c>
      <c r="BD39" s="172">
        <f t="shared" si="14"/>
        <v>0</v>
      </c>
      <c r="BE39" s="172">
        <f t="shared" si="14"/>
        <v>0</v>
      </c>
      <c r="BF39" s="172">
        <f t="shared" si="11"/>
        <v>0</v>
      </c>
    </row>
    <row r="40" spans="4:58" x14ac:dyDescent="0.25">
      <c r="D40" s="166">
        <f>'Descr. Actividades'!B35</f>
        <v>0</v>
      </c>
      <c r="E40" s="167"/>
      <c r="F40" s="167"/>
      <c r="G40" s="168">
        <f t="shared" si="6"/>
        <v>0</v>
      </c>
      <c r="H40" s="168">
        <f t="shared" si="7"/>
        <v>0</v>
      </c>
      <c r="I40" s="169">
        <f t="shared" si="4"/>
        <v>0</v>
      </c>
      <c r="J40" s="166">
        <f t="shared" ref="J40:J88" si="15">+SUM(K40:M40)</f>
        <v>0</v>
      </c>
      <c r="K40" s="170"/>
      <c r="L40" s="170"/>
      <c r="M40" s="170"/>
      <c r="N40" s="171"/>
      <c r="O40" s="172">
        <f t="shared" si="13"/>
        <v>0</v>
      </c>
      <c r="P40" s="172">
        <f t="shared" si="13"/>
        <v>0</v>
      </c>
      <c r="Q40" s="172">
        <f t="shared" si="13"/>
        <v>0</v>
      </c>
      <c r="R40" s="172">
        <f t="shared" si="13"/>
        <v>0</v>
      </c>
      <c r="S40" s="172">
        <f t="shared" si="13"/>
        <v>0</v>
      </c>
      <c r="T40" s="172">
        <f t="shared" si="13"/>
        <v>0</v>
      </c>
      <c r="U40" s="172">
        <f t="shared" si="13"/>
        <v>0</v>
      </c>
      <c r="V40" s="172">
        <f t="shared" si="13"/>
        <v>0</v>
      </c>
      <c r="W40" s="172">
        <f t="shared" si="13"/>
        <v>0</v>
      </c>
      <c r="X40" s="172">
        <f t="shared" si="13"/>
        <v>0</v>
      </c>
      <c r="Y40" s="172">
        <f t="shared" si="13"/>
        <v>0</v>
      </c>
      <c r="Z40" s="172">
        <f t="shared" si="13"/>
        <v>0</v>
      </c>
      <c r="AA40" s="172">
        <f t="shared" si="13"/>
        <v>0</v>
      </c>
      <c r="AB40" s="172">
        <f t="shared" si="13"/>
        <v>0</v>
      </c>
      <c r="AC40" s="172">
        <f t="shared" si="13"/>
        <v>0</v>
      </c>
      <c r="AD40" s="172">
        <f t="shared" si="13"/>
        <v>0</v>
      </c>
      <c r="AE40" s="172">
        <f t="shared" si="12"/>
        <v>0</v>
      </c>
      <c r="AF40" s="172">
        <f t="shared" si="12"/>
        <v>0</v>
      </c>
      <c r="AG40" s="172">
        <f t="shared" si="12"/>
        <v>0</v>
      </c>
      <c r="AH40" s="172">
        <f t="shared" si="12"/>
        <v>0</v>
      </c>
      <c r="AI40" s="172">
        <f t="shared" si="12"/>
        <v>0</v>
      </c>
      <c r="AJ40" s="172">
        <f t="shared" si="12"/>
        <v>0</v>
      </c>
      <c r="AK40" s="172">
        <f t="shared" si="12"/>
        <v>0</v>
      </c>
      <c r="AL40" s="172">
        <f t="shared" si="12"/>
        <v>0</v>
      </c>
      <c r="AM40" s="172">
        <f t="shared" si="12"/>
        <v>0</v>
      </c>
      <c r="AN40" s="172">
        <f t="shared" si="12"/>
        <v>0</v>
      </c>
      <c r="AO40" s="172">
        <f t="shared" si="12"/>
        <v>0</v>
      </c>
      <c r="AP40" s="172">
        <f t="shared" si="14"/>
        <v>0</v>
      </c>
      <c r="AQ40" s="172">
        <f t="shared" si="14"/>
        <v>0</v>
      </c>
      <c r="AR40" s="172">
        <f t="shared" si="14"/>
        <v>0</v>
      </c>
      <c r="AS40" s="172">
        <f t="shared" si="14"/>
        <v>0</v>
      </c>
      <c r="AT40" s="172">
        <f t="shared" si="14"/>
        <v>0</v>
      </c>
      <c r="AU40" s="172">
        <f t="shared" si="14"/>
        <v>0</v>
      </c>
      <c r="AV40" s="172">
        <f t="shared" si="14"/>
        <v>0</v>
      </c>
      <c r="AW40" s="172">
        <f t="shared" si="14"/>
        <v>0</v>
      </c>
      <c r="AX40" s="172">
        <f t="shared" si="14"/>
        <v>0</v>
      </c>
      <c r="AY40" s="172">
        <f t="shared" si="14"/>
        <v>0</v>
      </c>
      <c r="AZ40" s="172">
        <f t="shared" si="14"/>
        <v>0</v>
      </c>
      <c r="BA40" s="172">
        <f t="shared" si="14"/>
        <v>0</v>
      </c>
      <c r="BB40" s="172">
        <f t="shared" si="14"/>
        <v>0</v>
      </c>
      <c r="BC40" s="172">
        <f t="shared" si="14"/>
        <v>0</v>
      </c>
      <c r="BD40" s="172">
        <f t="shared" si="14"/>
        <v>0</v>
      </c>
      <c r="BE40" s="172">
        <f t="shared" si="14"/>
        <v>0</v>
      </c>
      <c r="BF40" s="172">
        <f t="shared" si="11"/>
        <v>0</v>
      </c>
    </row>
    <row r="41" spans="4:58" x14ac:dyDescent="0.25">
      <c r="D41" s="166">
        <f>'Descr. Actividades'!B36</f>
        <v>0</v>
      </c>
      <c r="E41" s="167"/>
      <c r="F41" s="167"/>
      <c r="G41" s="168">
        <f t="shared" si="6"/>
        <v>0</v>
      </c>
      <c r="H41" s="168">
        <f t="shared" si="7"/>
        <v>0</v>
      </c>
      <c r="I41" s="169">
        <f t="shared" si="4"/>
        <v>0</v>
      </c>
      <c r="J41" s="166">
        <f t="shared" si="15"/>
        <v>0</v>
      </c>
      <c r="K41" s="170"/>
      <c r="L41" s="170"/>
      <c r="M41" s="170"/>
      <c r="N41" s="171"/>
      <c r="O41" s="172">
        <f t="shared" si="13"/>
        <v>0</v>
      </c>
      <c r="P41" s="172">
        <f t="shared" si="13"/>
        <v>0</v>
      </c>
      <c r="Q41" s="172">
        <f t="shared" si="13"/>
        <v>0</v>
      </c>
      <c r="R41" s="172">
        <f t="shared" si="13"/>
        <v>0</v>
      </c>
      <c r="S41" s="172">
        <f t="shared" si="13"/>
        <v>0</v>
      </c>
      <c r="T41" s="172">
        <f t="shared" si="13"/>
        <v>0</v>
      </c>
      <c r="U41" s="172">
        <f t="shared" si="13"/>
        <v>0</v>
      </c>
      <c r="V41" s="172">
        <f t="shared" si="13"/>
        <v>0</v>
      </c>
      <c r="W41" s="172">
        <f t="shared" si="13"/>
        <v>0</v>
      </c>
      <c r="X41" s="172">
        <f t="shared" si="13"/>
        <v>0</v>
      </c>
      <c r="Y41" s="172">
        <f t="shared" si="13"/>
        <v>0</v>
      </c>
      <c r="Z41" s="172">
        <f t="shared" si="13"/>
        <v>0</v>
      </c>
      <c r="AA41" s="172">
        <f t="shared" si="13"/>
        <v>0</v>
      </c>
      <c r="AB41" s="172">
        <f t="shared" si="13"/>
        <v>0</v>
      </c>
      <c r="AC41" s="172">
        <f t="shared" si="13"/>
        <v>0</v>
      </c>
      <c r="AD41" s="172">
        <f t="shared" si="13"/>
        <v>0</v>
      </c>
      <c r="AE41" s="172">
        <f t="shared" si="12"/>
        <v>0</v>
      </c>
      <c r="AF41" s="172">
        <f t="shared" si="12"/>
        <v>0</v>
      </c>
      <c r="AG41" s="172">
        <f t="shared" si="12"/>
        <v>0</v>
      </c>
      <c r="AH41" s="172">
        <f t="shared" si="12"/>
        <v>0</v>
      </c>
      <c r="AI41" s="172">
        <f t="shared" si="12"/>
        <v>0</v>
      </c>
      <c r="AJ41" s="172">
        <f t="shared" si="12"/>
        <v>0</v>
      </c>
      <c r="AK41" s="172">
        <f t="shared" si="12"/>
        <v>0</v>
      </c>
      <c r="AL41" s="172">
        <f t="shared" si="12"/>
        <v>0</v>
      </c>
      <c r="AM41" s="172">
        <f t="shared" si="12"/>
        <v>0</v>
      </c>
      <c r="AN41" s="172">
        <f t="shared" si="12"/>
        <v>0</v>
      </c>
      <c r="AO41" s="172">
        <f t="shared" si="12"/>
        <v>0</v>
      </c>
      <c r="AP41" s="172">
        <f t="shared" si="14"/>
        <v>0</v>
      </c>
      <c r="AQ41" s="172">
        <f t="shared" si="14"/>
        <v>0</v>
      </c>
      <c r="AR41" s="172">
        <f t="shared" si="14"/>
        <v>0</v>
      </c>
      <c r="AS41" s="172">
        <f t="shared" si="14"/>
        <v>0</v>
      </c>
      <c r="AT41" s="172">
        <f t="shared" si="14"/>
        <v>0</v>
      </c>
      <c r="AU41" s="172">
        <f t="shared" si="14"/>
        <v>0</v>
      </c>
      <c r="AV41" s="172">
        <f t="shared" si="14"/>
        <v>0</v>
      </c>
      <c r="AW41" s="172">
        <f t="shared" si="14"/>
        <v>0</v>
      </c>
      <c r="AX41" s="172">
        <f t="shared" si="14"/>
        <v>0</v>
      </c>
      <c r="AY41" s="172">
        <f t="shared" si="14"/>
        <v>0</v>
      </c>
      <c r="AZ41" s="172">
        <f t="shared" si="14"/>
        <v>0</v>
      </c>
      <c r="BA41" s="172">
        <f t="shared" si="14"/>
        <v>0</v>
      </c>
      <c r="BB41" s="172">
        <f t="shared" si="14"/>
        <v>0</v>
      </c>
      <c r="BC41" s="172">
        <f t="shared" si="14"/>
        <v>0</v>
      </c>
      <c r="BD41" s="172">
        <f t="shared" si="14"/>
        <v>0</v>
      </c>
      <c r="BE41" s="172">
        <f t="shared" si="14"/>
        <v>0</v>
      </c>
      <c r="BF41" s="172">
        <f t="shared" si="11"/>
        <v>0</v>
      </c>
    </row>
    <row r="42" spans="4:58" x14ac:dyDescent="0.25">
      <c r="D42" s="166">
        <f>'Descr. Actividades'!B37</f>
        <v>0</v>
      </c>
      <c r="E42" s="167"/>
      <c r="F42" s="167"/>
      <c r="G42" s="168">
        <f t="shared" si="6"/>
        <v>0</v>
      </c>
      <c r="H42" s="168">
        <f t="shared" si="7"/>
        <v>0</v>
      </c>
      <c r="I42" s="169">
        <f t="shared" si="4"/>
        <v>0</v>
      </c>
      <c r="J42" s="166">
        <f t="shared" si="15"/>
        <v>0</v>
      </c>
      <c r="K42" s="170"/>
      <c r="L42" s="170"/>
      <c r="M42" s="170"/>
      <c r="N42" s="171"/>
      <c r="O42" s="172">
        <f t="shared" si="13"/>
        <v>0</v>
      </c>
      <c r="P42" s="172">
        <f t="shared" si="13"/>
        <v>0</v>
      </c>
      <c r="Q42" s="172">
        <f t="shared" si="13"/>
        <v>0</v>
      </c>
      <c r="R42" s="172">
        <f t="shared" si="13"/>
        <v>0</v>
      </c>
      <c r="S42" s="172">
        <f t="shared" si="13"/>
        <v>0</v>
      </c>
      <c r="T42" s="172">
        <f t="shared" si="13"/>
        <v>0</v>
      </c>
      <c r="U42" s="172">
        <f t="shared" si="13"/>
        <v>0</v>
      </c>
      <c r="V42" s="172">
        <f t="shared" si="13"/>
        <v>0</v>
      </c>
      <c r="W42" s="172">
        <f t="shared" si="13"/>
        <v>0</v>
      </c>
      <c r="X42" s="172">
        <f t="shared" si="13"/>
        <v>0</v>
      </c>
      <c r="Y42" s="172">
        <f t="shared" si="13"/>
        <v>0</v>
      </c>
      <c r="Z42" s="172">
        <f t="shared" si="13"/>
        <v>0</v>
      </c>
      <c r="AA42" s="172">
        <f t="shared" si="13"/>
        <v>0</v>
      </c>
      <c r="AB42" s="172">
        <f t="shared" si="13"/>
        <v>0</v>
      </c>
      <c r="AC42" s="172">
        <f t="shared" si="13"/>
        <v>0</v>
      </c>
      <c r="AD42" s="172">
        <f t="shared" si="13"/>
        <v>0</v>
      </c>
      <c r="AE42" s="172">
        <f t="shared" si="12"/>
        <v>0</v>
      </c>
      <c r="AF42" s="172">
        <f t="shared" si="12"/>
        <v>0</v>
      </c>
      <c r="AG42" s="172">
        <f t="shared" si="12"/>
        <v>0</v>
      </c>
      <c r="AH42" s="172">
        <f t="shared" si="12"/>
        <v>0</v>
      </c>
      <c r="AI42" s="172">
        <f t="shared" si="12"/>
        <v>0</v>
      </c>
      <c r="AJ42" s="172">
        <f t="shared" si="12"/>
        <v>0</v>
      </c>
      <c r="AK42" s="172">
        <f t="shared" si="12"/>
        <v>0</v>
      </c>
      <c r="AL42" s="172">
        <f t="shared" si="12"/>
        <v>0</v>
      </c>
      <c r="AM42" s="172">
        <f t="shared" si="12"/>
        <v>0</v>
      </c>
      <c r="AN42" s="172">
        <f t="shared" si="12"/>
        <v>0</v>
      </c>
      <c r="AO42" s="172">
        <f t="shared" si="12"/>
        <v>0</v>
      </c>
      <c r="AP42" s="172">
        <f t="shared" si="14"/>
        <v>0</v>
      </c>
      <c r="AQ42" s="172">
        <f t="shared" si="14"/>
        <v>0</v>
      </c>
      <c r="AR42" s="172">
        <f t="shared" si="14"/>
        <v>0</v>
      </c>
      <c r="AS42" s="172">
        <f t="shared" si="14"/>
        <v>0</v>
      </c>
      <c r="AT42" s="172">
        <f t="shared" si="14"/>
        <v>0</v>
      </c>
      <c r="AU42" s="172">
        <f t="shared" si="14"/>
        <v>0</v>
      </c>
      <c r="AV42" s="172">
        <f t="shared" si="14"/>
        <v>0</v>
      </c>
      <c r="AW42" s="172">
        <f t="shared" si="14"/>
        <v>0</v>
      </c>
      <c r="AX42" s="172">
        <f t="shared" si="14"/>
        <v>0</v>
      </c>
      <c r="AY42" s="172">
        <f t="shared" si="14"/>
        <v>0</v>
      </c>
      <c r="AZ42" s="172">
        <f t="shared" si="14"/>
        <v>0</v>
      </c>
      <c r="BA42" s="172">
        <f t="shared" si="14"/>
        <v>0</v>
      </c>
      <c r="BB42" s="172">
        <f t="shared" si="14"/>
        <v>0</v>
      </c>
      <c r="BC42" s="172">
        <f t="shared" si="14"/>
        <v>0</v>
      </c>
      <c r="BD42" s="172">
        <f t="shared" si="14"/>
        <v>0</v>
      </c>
      <c r="BE42" s="172">
        <f t="shared" si="14"/>
        <v>0</v>
      </c>
      <c r="BF42" s="172">
        <f t="shared" si="11"/>
        <v>0</v>
      </c>
    </row>
    <row r="43" spans="4:58" x14ac:dyDescent="0.25">
      <c r="D43" s="166">
        <f>'Descr. Actividades'!B38</f>
        <v>0</v>
      </c>
      <c r="E43" s="167"/>
      <c r="F43" s="167"/>
      <c r="G43" s="168">
        <f t="shared" si="6"/>
        <v>0</v>
      </c>
      <c r="H43" s="168">
        <f t="shared" si="7"/>
        <v>0</v>
      </c>
      <c r="I43" s="169">
        <f t="shared" si="4"/>
        <v>0</v>
      </c>
      <c r="J43" s="166">
        <f t="shared" si="15"/>
        <v>0</v>
      </c>
      <c r="K43" s="170"/>
      <c r="L43" s="170"/>
      <c r="M43" s="170"/>
      <c r="N43" s="171"/>
      <c r="O43" s="172">
        <f t="shared" si="13"/>
        <v>0</v>
      </c>
      <c r="P43" s="172">
        <f t="shared" si="13"/>
        <v>0</v>
      </c>
      <c r="Q43" s="172">
        <f t="shared" si="13"/>
        <v>0</v>
      </c>
      <c r="R43" s="172">
        <f t="shared" si="13"/>
        <v>0</v>
      </c>
      <c r="S43" s="172">
        <f t="shared" si="13"/>
        <v>0</v>
      </c>
      <c r="T43" s="172">
        <f t="shared" si="13"/>
        <v>0</v>
      </c>
      <c r="U43" s="172">
        <f t="shared" si="13"/>
        <v>0</v>
      </c>
      <c r="V43" s="172">
        <f t="shared" si="13"/>
        <v>0</v>
      </c>
      <c r="W43" s="172">
        <f t="shared" si="13"/>
        <v>0</v>
      </c>
      <c r="X43" s="172">
        <f t="shared" si="13"/>
        <v>0</v>
      </c>
      <c r="Y43" s="172">
        <f t="shared" si="13"/>
        <v>0</v>
      </c>
      <c r="Z43" s="172">
        <f t="shared" si="13"/>
        <v>0</v>
      </c>
      <c r="AA43" s="172">
        <f t="shared" si="13"/>
        <v>0</v>
      </c>
      <c r="AB43" s="172">
        <f t="shared" si="13"/>
        <v>0</v>
      </c>
      <c r="AC43" s="172">
        <f t="shared" si="13"/>
        <v>0</v>
      </c>
      <c r="AD43" s="172">
        <f t="shared" si="13"/>
        <v>0</v>
      </c>
      <c r="AE43" s="172">
        <f t="shared" si="12"/>
        <v>0</v>
      </c>
      <c r="AF43" s="172">
        <f t="shared" si="12"/>
        <v>0</v>
      </c>
      <c r="AG43" s="172">
        <f t="shared" si="12"/>
        <v>0</v>
      </c>
      <c r="AH43" s="172">
        <f t="shared" si="12"/>
        <v>0</v>
      </c>
      <c r="AI43" s="172">
        <f t="shared" si="12"/>
        <v>0</v>
      </c>
      <c r="AJ43" s="172">
        <f t="shared" si="12"/>
        <v>0</v>
      </c>
      <c r="AK43" s="172">
        <f t="shared" si="12"/>
        <v>0</v>
      </c>
      <c r="AL43" s="172">
        <f t="shared" si="12"/>
        <v>0</v>
      </c>
      <c r="AM43" s="172">
        <f t="shared" si="12"/>
        <v>0</v>
      </c>
      <c r="AN43" s="172">
        <f t="shared" si="12"/>
        <v>0</v>
      </c>
      <c r="AO43" s="172">
        <f t="shared" si="12"/>
        <v>0</v>
      </c>
      <c r="AP43" s="172">
        <f t="shared" si="14"/>
        <v>0</v>
      </c>
      <c r="AQ43" s="172">
        <f t="shared" si="14"/>
        <v>0</v>
      </c>
      <c r="AR43" s="172">
        <f t="shared" si="14"/>
        <v>0</v>
      </c>
      <c r="AS43" s="172">
        <f t="shared" si="14"/>
        <v>0</v>
      </c>
      <c r="AT43" s="172">
        <f t="shared" si="14"/>
        <v>0</v>
      </c>
      <c r="AU43" s="172">
        <f t="shared" si="14"/>
        <v>0</v>
      </c>
      <c r="AV43" s="172">
        <f t="shared" si="14"/>
        <v>0</v>
      </c>
      <c r="AW43" s="172">
        <f t="shared" si="14"/>
        <v>0</v>
      </c>
      <c r="AX43" s="172">
        <f t="shared" si="14"/>
        <v>0</v>
      </c>
      <c r="AY43" s="172">
        <f t="shared" si="14"/>
        <v>0</v>
      </c>
      <c r="AZ43" s="172">
        <f t="shared" si="14"/>
        <v>0</v>
      </c>
      <c r="BA43" s="172">
        <f t="shared" si="14"/>
        <v>0</v>
      </c>
      <c r="BB43" s="172">
        <f t="shared" si="14"/>
        <v>0</v>
      </c>
      <c r="BC43" s="172">
        <f t="shared" si="14"/>
        <v>0</v>
      </c>
      <c r="BD43" s="172">
        <f t="shared" si="14"/>
        <v>0</v>
      </c>
      <c r="BE43" s="172">
        <f t="shared" si="14"/>
        <v>0</v>
      </c>
      <c r="BF43" s="172">
        <f t="shared" si="11"/>
        <v>0</v>
      </c>
    </row>
    <row r="44" spans="4:58" x14ac:dyDescent="0.25">
      <c r="D44" s="166">
        <f>'Descr. Actividades'!B39</f>
        <v>0</v>
      </c>
      <c r="E44" s="167"/>
      <c r="F44" s="167"/>
      <c r="G44" s="168">
        <f t="shared" si="6"/>
        <v>0</v>
      </c>
      <c r="H44" s="168">
        <f t="shared" si="7"/>
        <v>0</v>
      </c>
      <c r="I44" s="169">
        <f t="shared" si="4"/>
        <v>0</v>
      </c>
      <c r="J44" s="166">
        <f t="shared" si="15"/>
        <v>0</v>
      </c>
      <c r="K44" s="170"/>
      <c r="L44" s="170"/>
      <c r="M44" s="170"/>
      <c r="N44" s="171"/>
      <c r="O44" s="172">
        <f t="shared" si="13"/>
        <v>0</v>
      </c>
      <c r="P44" s="172">
        <f t="shared" si="13"/>
        <v>0</v>
      </c>
      <c r="Q44" s="172">
        <f t="shared" si="13"/>
        <v>0</v>
      </c>
      <c r="R44" s="172">
        <f t="shared" si="13"/>
        <v>0</v>
      </c>
      <c r="S44" s="172">
        <f t="shared" si="13"/>
        <v>0</v>
      </c>
      <c r="T44" s="172">
        <f t="shared" si="13"/>
        <v>0</v>
      </c>
      <c r="U44" s="172">
        <f t="shared" si="13"/>
        <v>0</v>
      </c>
      <c r="V44" s="172">
        <f t="shared" si="13"/>
        <v>0</v>
      </c>
      <c r="W44" s="172">
        <f t="shared" si="13"/>
        <v>0</v>
      </c>
      <c r="X44" s="172">
        <f t="shared" si="13"/>
        <v>0</v>
      </c>
      <c r="Y44" s="172">
        <f t="shared" si="13"/>
        <v>0</v>
      </c>
      <c r="Z44" s="172">
        <f t="shared" si="13"/>
        <v>0</v>
      </c>
      <c r="AA44" s="172">
        <f t="shared" si="13"/>
        <v>0</v>
      </c>
      <c r="AB44" s="172">
        <f t="shared" si="13"/>
        <v>0</v>
      </c>
      <c r="AC44" s="172">
        <f t="shared" si="13"/>
        <v>0</v>
      </c>
      <c r="AD44" s="172">
        <f t="shared" si="13"/>
        <v>0</v>
      </c>
      <c r="AE44" s="172">
        <f t="shared" si="12"/>
        <v>0</v>
      </c>
      <c r="AF44" s="172">
        <f t="shared" si="12"/>
        <v>0</v>
      </c>
      <c r="AG44" s="172">
        <f t="shared" si="12"/>
        <v>0</v>
      </c>
      <c r="AH44" s="172">
        <f t="shared" si="12"/>
        <v>0</v>
      </c>
      <c r="AI44" s="172">
        <f t="shared" si="12"/>
        <v>0</v>
      </c>
      <c r="AJ44" s="172">
        <f t="shared" si="12"/>
        <v>0</v>
      </c>
      <c r="AK44" s="172">
        <f t="shared" si="12"/>
        <v>0</v>
      </c>
      <c r="AL44" s="172">
        <f t="shared" si="12"/>
        <v>0</v>
      </c>
      <c r="AM44" s="172">
        <f t="shared" si="12"/>
        <v>0</v>
      </c>
      <c r="AN44" s="172">
        <f t="shared" si="12"/>
        <v>0</v>
      </c>
      <c r="AO44" s="172">
        <f t="shared" si="12"/>
        <v>0</v>
      </c>
      <c r="AP44" s="172">
        <f t="shared" si="14"/>
        <v>0</v>
      </c>
      <c r="AQ44" s="172">
        <f t="shared" si="14"/>
        <v>0</v>
      </c>
      <c r="AR44" s="172">
        <f t="shared" si="14"/>
        <v>0</v>
      </c>
      <c r="AS44" s="172">
        <f t="shared" si="14"/>
        <v>0</v>
      </c>
      <c r="AT44" s="172">
        <f t="shared" si="14"/>
        <v>0</v>
      </c>
      <c r="AU44" s="172">
        <f t="shared" si="14"/>
        <v>0</v>
      </c>
      <c r="AV44" s="172">
        <f t="shared" si="14"/>
        <v>0</v>
      </c>
      <c r="AW44" s="172">
        <f t="shared" si="14"/>
        <v>0</v>
      </c>
      <c r="AX44" s="172">
        <f t="shared" si="14"/>
        <v>0</v>
      </c>
      <c r="AY44" s="172">
        <f t="shared" si="14"/>
        <v>0</v>
      </c>
      <c r="AZ44" s="172">
        <f t="shared" si="14"/>
        <v>0</v>
      </c>
      <c r="BA44" s="172">
        <f t="shared" si="14"/>
        <v>0</v>
      </c>
      <c r="BB44" s="172">
        <f t="shared" si="14"/>
        <v>0</v>
      </c>
      <c r="BC44" s="172">
        <f t="shared" si="14"/>
        <v>0</v>
      </c>
      <c r="BD44" s="172">
        <f t="shared" si="14"/>
        <v>0</v>
      </c>
      <c r="BE44" s="172">
        <f t="shared" si="14"/>
        <v>0</v>
      </c>
      <c r="BF44" s="172">
        <f t="shared" si="11"/>
        <v>0</v>
      </c>
    </row>
    <row r="45" spans="4:58" x14ac:dyDescent="0.25">
      <c r="D45" s="166">
        <f>'Descr. Actividades'!B40</f>
        <v>0</v>
      </c>
      <c r="E45" s="167"/>
      <c r="F45" s="167"/>
      <c r="G45" s="168">
        <f t="shared" si="6"/>
        <v>0</v>
      </c>
      <c r="H45" s="168">
        <f t="shared" si="7"/>
        <v>0</v>
      </c>
      <c r="I45" s="169">
        <f t="shared" si="4"/>
        <v>0</v>
      </c>
      <c r="J45" s="166">
        <f t="shared" si="15"/>
        <v>0</v>
      </c>
      <c r="K45" s="170"/>
      <c r="L45" s="170"/>
      <c r="M45" s="170"/>
      <c r="N45" s="171"/>
      <c r="O45" s="172">
        <f t="shared" si="13"/>
        <v>0</v>
      </c>
      <c r="P45" s="172">
        <f t="shared" si="13"/>
        <v>0</v>
      </c>
      <c r="Q45" s="172">
        <f t="shared" si="13"/>
        <v>0</v>
      </c>
      <c r="R45" s="172">
        <f t="shared" si="13"/>
        <v>0</v>
      </c>
      <c r="S45" s="172">
        <f t="shared" si="13"/>
        <v>0</v>
      </c>
      <c r="T45" s="172">
        <f t="shared" si="13"/>
        <v>0</v>
      </c>
      <c r="U45" s="172">
        <f t="shared" si="13"/>
        <v>0</v>
      </c>
      <c r="V45" s="172">
        <f t="shared" si="13"/>
        <v>0</v>
      </c>
      <c r="W45" s="172">
        <f t="shared" si="13"/>
        <v>0</v>
      </c>
      <c r="X45" s="172">
        <f t="shared" si="13"/>
        <v>0</v>
      </c>
      <c r="Y45" s="172">
        <f t="shared" si="13"/>
        <v>0</v>
      </c>
      <c r="Z45" s="172">
        <f t="shared" si="13"/>
        <v>0</v>
      </c>
      <c r="AA45" s="172">
        <f t="shared" si="13"/>
        <v>0</v>
      </c>
      <c r="AB45" s="172">
        <f t="shared" si="13"/>
        <v>0</v>
      </c>
      <c r="AC45" s="172">
        <f t="shared" si="13"/>
        <v>0</v>
      </c>
      <c r="AD45" s="172">
        <f t="shared" si="13"/>
        <v>0</v>
      </c>
      <c r="AE45" s="172">
        <f t="shared" si="12"/>
        <v>0</v>
      </c>
      <c r="AF45" s="172">
        <f t="shared" si="12"/>
        <v>0</v>
      </c>
      <c r="AG45" s="172">
        <f t="shared" si="12"/>
        <v>0</v>
      </c>
      <c r="AH45" s="172">
        <f t="shared" si="12"/>
        <v>0</v>
      </c>
      <c r="AI45" s="172">
        <f t="shared" si="12"/>
        <v>0</v>
      </c>
      <c r="AJ45" s="172">
        <f t="shared" si="12"/>
        <v>0</v>
      </c>
      <c r="AK45" s="172">
        <f t="shared" si="12"/>
        <v>0</v>
      </c>
      <c r="AL45" s="172">
        <f t="shared" si="12"/>
        <v>0</v>
      </c>
      <c r="AM45" s="172">
        <f t="shared" si="12"/>
        <v>0</v>
      </c>
      <c r="AN45" s="172">
        <f t="shared" si="12"/>
        <v>0</v>
      </c>
      <c r="AO45" s="172">
        <f t="shared" si="12"/>
        <v>0</v>
      </c>
      <c r="AP45" s="172">
        <f t="shared" si="14"/>
        <v>0</v>
      </c>
      <c r="AQ45" s="172">
        <f t="shared" si="14"/>
        <v>0</v>
      </c>
      <c r="AR45" s="172">
        <f t="shared" si="14"/>
        <v>0</v>
      </c>
      <c r="AS45" s="172">
        <f t="shared" si="14"/>
        <v>0</v>
      </c>
      <c r="AT45" s="172">
        <f t="shared" si="14"/>
        <v>0</v>
      </c>
      <c r="AU45" s="172">
        <f t="shared" si="14"/>
        <v>0</v>
      </c>
      <c r="AV45" s="172">
        <f t="shared" si="14"/>
        <v>0</v>
      </c>
      <c r="AW45" s="172">
        <f t="shared" si="14"/>
        <v>0</v>
      </c>
      <c r="AX45" s="172">
        <f t="shared" si="14"/>
        <v>0</v>
      </c>
      <c r="AY45" s="172">
        <f t="shared" si="14"/>
        <v>0</v>
      </c>
      <c r="AZ45" s="172">
        <f t="shared" si="14"/>
        <v>0</v>
      </c>
      <c r="BA45" s="172">
        <f t="shared" si="14"/>
        <v>0</v>
      </c>
      <c r="BB45" s="172">
        <f t="shared" si="14"/>
        <v>0</v>
      </c>
      <c r="BC45" s="172">
        <f t="shared" si="14"/>
        <v>0</v>
      </c>
      <c r="BD45" s="172">
        <f t="shared" si="14"/>
        <v>0</v>
      </c>
      <c r="BE45" s="172">
        <f t="shared" si="14"/>
        <v>0</v>
      </c>
      <c r="BF45" s="172">
        <f t="shared" si="11"/>
        <v>0</v>
      </c>
    </row>
    <row r="46" spans="4:58" x14ac:dyDescent="0.25">
      <c r="D46" s="166">
        <f>'Descr. Actividades'!B41</f>
        <v>0</v>
      </c>
      <c r="E46" s="167"/>
      <c r="F46" s="167"/>
      <c r="G46" s="168">
        <f t="shared" si="6"/>
        <v>0</v>
      </c>
      <c r="H46" s="168">
        <f t="shared" si="7"/>
        <v>0</v>
      </c>
      <c r="I46" s="169">
        <f t="shared" si="4"/>
        <v>0</v>
      </c>
      <c r="J46" s="166">
        <f t="shared" si="15"/>
        <v>0</v>
      </c>
      <c r="K46" s="170"/>
      <c r="L46" s="170"/>
      <c r="M46" s="170"/>
      <c r="N46" s="171"/>
      <c r="O46" s="172">
        <f t="shared" si="13"/>
        <v>0</v>
      </c>
      <c r="P46" s="172">
        <f t="shared" si="13"/>
        <v>0</v>
      </c>
      <c r="Q46" s="172">
        <f t="shared" si="13"/>
        <v>0</v>
      </c>
      <c r="R46" s="172">
        <f t="shared" si="13"/>
        <v>0</v>
      </c>
      <c r="S46" s="172">
        <f t="shared" si="13"/>
        <v>0</v>
      </c>
      <c r="T46" s="172">
        <f t="shared" si="13"/>
        <v>0</v>
      </c>
      <c r="U46" s="172">
        <f t="shared" si="13"/>
        <v>0</v>
      </c>
      <c r="V46" s="172">
        <f t="shared" si="13"/>
        <v>0</v>
      </c>
      <c r="W46" s="172">
        <f t="shared" si="13"/>
        <v>0</v>
      </c>
      <c r="X46" s="172">
        <f t="shared" si="13"/>
        <v>0</v>
      </c>
      <c r="Y46" s="172">
        <f t="shared" si="13"/>
        <v>0</v>
      </c>
      <c r="Z46" s="172">
        <f t="shared" si="13"/>
        <v>0</v>
      </c>
      <c r="AA46" s="172">
        <f t="shared" si="13"/>
        <v>0</v>
      </c>
      <c r="AB46" s="172">
        <f t="shared" si="13"/>
        <v>0</v>
      </c>
      <c r="AC46" s="172">
        <f t="shared" si="13"/>
        <v>0</v>
      </c>
      <c r="AD46" s="172">
        <f t="shared" ref="AD46:AS61" si="16">IF(AND(AD$7&gt;=$E46,AD$7&lt;=$F46,$G46&gt;0),1,0)</f>
        <v>0</v>
      </c>
      <c r="AE46" s="172">
        <f t="shared" si="16"/>
        <v>0</v>
      </c>
      <c r="AF46" s="172">
        <f t="shared" si="16"/>
        <v>0</v>
      </c>
      <c r="AG46" s="172">
        <f t="shared" si="16"/>
        <v>0</v>
      </c>
      <c r="AH46" s="172">
        <f t="shared" si="16"/>
        <v>0</v>
      </c>
      <c r="AI46" s="172">
        <f t="shared" si="16"/>
        <v>0</v>
      </c>
      <c r="AJ46" s="172">
        <f t="shared" si="16"/>
        <v>0</v>
      </c>
      <c r="AK46" s="172">
        <f t="shared" si="16"/>
        <v>0</v>
      </c>
      <c r="AL46" s="172">
        <f t="shared" si="16"/>
        <v>0</v>
      </c>
      <c r="AM46" s="172">
        <f t="shared" si="16"/>
        <v>0</v>
      </c>
      <c r="AN46" s="172">
        <f t="shared" si="16"/>
        <v>0</v>
      </c>
      <c r="AO46" s="172">
        <f t="shared" si="16"/>
        <v>0</v>
      </c>
      <c r="AP46" s="172">
        <f t="shared" si="16"/>
        <v>0</v>
      </c>
      <c r="AQ46" s="172">
        <f t="shared" si="16"/>
        <v>0</v>
      </c>
      <c r="AR46" s="172">
        <f t="shared" si="16"/>
        <v>0</v>
      </c>
      <c r="AS46" s="172">
        <f t="shared" si="16"/>
        <v>0</v>
      </c>
      <c r="AT46" s="172">
        <f t="shared" si="14"/>
        <v>0</v>
      </c>
      <c r="AU46" s="172">
        <f t="shared" si="14"/>
        <v>0</v>
      </c>
      <c r="AV46" s="172">
        <f t="shared" si="14"/>
        <v>0</v>
      </c>
      <c r="AW46" s="172">
        <f t="shared" si="14"/>
        <v>0</v>
      </c>
      <c r="AX46" s="172">
        <f t="shared" si="14"/>
        <v>0</v>
      </c>
      <c r="AY46" s="172">
        <f t="shared" si="14"/>
        <v>0</v>
      </c>
      <c r="AZ46" s="172">
        <f t="shared" si="14"/>
        <v>0</v>
      </c>
      <c r="BA46" s="172">
        <f t="shared" si="14"/>
        <v>0</v>
      </c>
      <c r="BB46" s="172">
        <f t="shared" si="14"/>
        <v>0</v>
      </c>
      <c r="BC46" s="172">
        <f t="shared" si="14"/>
        <v>0</v>
      </c>
      <c r="BD46" s="172">
        <f t="shared" si="14"/>
        <v>0</v>
      </c>
      <c r="BE46" s="172">
        <f t="shared" si="14"/>
        <v>0</v>
      </c>
      <c r="BF46" s="172">
        <f t="shared" si="11"/>
        <v>0</v>
      </c>
    </row>
    <row r="47" spans="4:58" x14ac:dyDescent="0.25">
      <c r="D47" s="166">
        <f>'Descr. Actividades'!B42</f>
        <v>0</v>
      </c>
      <c r="E47" s="167"/>
      <c r="F47" s="167"/>
      <c r="G47" s="168">
        <f t="shared" si="6"/>
        <v>0</v>
      </c>
      <c r="H47" s="168">
        <f t="shared" si="7"/>
        <v>0</v>
      </c>
      <c r="I47" s="169">
        <f t="shared" si="4"/>
        <v>0</v>
      </c>
      <c r="J47" s="166">
        <f t="shared" si="15"/>
        <v>0</v>
      </c>
      <c r="K47" s="170"/>
      <c r="L47" s="170"/>
      <c r="M47" s="170"/>
      <c r="N47" s="171"/>
      <c r="O47" s="172">
        <f t="shared" ref="O47:AD62" si="17">IF(AND(O$7&gt;=$E47,O$7&lt;=$F47,$G47&gt;0),1,0)</f>
        <v>0</v>
      </c>
      <c r="P47" s="172">
        <f t="shared" si="17"/>
        <v>0</v>
      </c>
      <c r="Q47" s="172">
        <f t="shared" si="17"/>
        <v>0</v>
      </c>
      <c r="R47" s="172">
        <f t="shared" si="17"/>
        <v>0</v>
      </c>
      <c r="S47" s="172">
        <f t="shared" si="17"/>
        <v>0</v>
      </c>
      <c r="T47" s="172">
        <f t="shared" si="17"/>
        <v>0</v>
      </c>
      <c r="U47" s="172">
        <f t="shared" si="17"/>
        <v>0</v>
      </c>
      <c r="V47" s="172">
        <f t="shared" si="17"/>
        <v>0</v>
      </c>
      <c r="W47" s="172">
        <f t="shared" si="17"/>
        <v>0</v>
      </c>
      <c r="X47" s="172">
        <f t="shared" si="17"/>
        <v>0</v>
      </c>
      <c r="Y47" s="172">
        <f t="shared" si="17"/>
        <v>0</v>
      </c>
      <c r="Z47" s="172">
        <f t="shared" si="17"/>
        <v>0</v>
      </c>
      <c r="AA47" s="172">
        <f t="shared" si="17"/>
        <v>0</v>
      </c>
      <c r="AB47" s="172">
        <f t="shared" si="17"/>
        <v>0</v>
      </c>
      <c r="AC47" s="172">
        <f t="shared" si="17"/>
        <v>0</v>
      </c>
      <c r="AD47" s="172">
        <f t="shared" si="17"/>
        <v>0</v>
      </c>
      <c r="AE47" s="172">
        <f t="shared" si="16"/>
        <v>0</v>
      </c>
      <c r="AF47" s="172">
        <f t="shared" si="16"/>
        <v>0</v>
      </c>
      <c r="AG47" s="172">
        <f t="shared" si="16"/>
        <v>0</v>
      </c>
      <c r="AH47" s="172">
        <f t="shared" si="16"/>
        <v>0</v>
      </c>
      <c r="AI47" s="172">
        <f t="shared" si="16"/>
        <v>0</v>
      </c>
      <c r="AJ47" s="172">
        <f t="shared" si="16"/>
        <v>0</v>
      </c>
      <c r="AK47" s="172">
        <f t="shared" si="16"/>
        <v>0</v>
      </c>
      <c r="AL47" s="172">
        <f t="shared" si="16"/>
        <v>0</v>
      </c>
      <c r="AM47" s="172">
        <f t="shared" si="16"/>
        <v>0</v>
      </c>
      <c r="AN47" s="172">
        <f t="shared" si="16"/>
        <v>0</v>
      </c>
      <c r="AO47" s="172">
        <f t="shared" si="16"/>
        <v>0</v>
      </c>
      <c r="AP47" s="172">
        <f t="shared" si="16"/>
        <v>0</v>
      </c>
      <c r="AQ47" s="172">
        <f t="shared" si="16"/>
        <v>0</v>
      </c>
      <c r="AR47" s="172">
        <f t="shared" si="16"/>
        <v>0</v>
      </c>
      <c r="AS47" s="172">
        <f t="shared" si="16"/>
        <v>0</v>
      </c>
      <c r="AT47" s="172">
        <f t="shared" si="14"/>
        <v>0</v>
      </c>
      <c r="AU47" s="172">
        <f t="shared" si="14"/>
        <v>0</v>
      </c>
      <c r="AV47" s="172">
        <f t="shared" si="14"/>
        <v>0</v>
      </c>
      <c r="AW47" s="172">
        <f t="shared" si="14"/>
        <v>0</v>
      </c>
      <c r="AX47" s="172">
        <f t="shared" si="14"/>
        <v>0</v>
      </c>
      <c r="AY47" s="172">
        <f t="shared" si="14"/>
        <v>0</v>
      </c>
      <c r="AZ47" s="172">
        <f t="shared" si="14"/>
        <v>0</v>
      </c>
      <c r="BA47" s="172">
        <f t="shared" si="14"/>
        <v>0</v>
      </c>
      <c r="BB47" s="172">
        <f t="shared" si="14"/>
        <v>0</v>
      </c>
      <c r="BC47" s="172">
        <f t="shared" si="14"/>
        <v>0</v>
      </c>
      <c r="BD47" s="172">
        <f t="shared" si="14"/>
        <v>0</v>
      </c>
      <c r="BE47" s="172">
        <f t="shared" si="14"/>
        <v>0</v>
      </c>
      <c r="BF47" s="172">
        <f t="shared" si="11"/>
        <v>0</v>
      </c>
    </row>
    <row r="48" spans="4:58" x14ac:dyDescent="0.25">
      <c r="D48" s="166">
        <f>'Descr. Actividades'!B43</f>
        <v>0</v>
      </c>
      <c r="E48" s="167"/>
      <c r="F48" s="167"/>
      <c r="G48" s="168">
        <f t="shared" si="6"/>
        <v>0</v>
      </c>
      <c r="H48" s="168">
        <f t="shared" si="7"/>
        <v>0</v>
      </c>
      <c r="I48" s="169">
        <f t="shared" si="4"/>
        <v>0</v>
      </c>
      <c r="J48" s="166">
        <f t="shared" si="15"/>
        <v>0</v>
      </c>
      <c r="K48" s="170"/>
      <c r="L48" s="170"/>
      <c r="M48" s="170"/>
      <c r="N48" s="171"/>
      <c r="O48" s="172">
        <f t="shared" si="17"/>
        <v>0</v>
      </c>
      <c r="P48" s="172">
        <f t="shared" si="17"/>
        <v>0</v>
      </c>
      <c r="Q48" s="172">
        <f t="shared" si="17"/>
        <v>0</v>
      </c>
      <c r="R48" s="172">
        <f t="shared" si="17"/>
        <v>0</v>
      </c>
      <c r="S48" s="172">
        <f t="shared" si="17"/>
        <v>0</v>
      </c>
      <c r="T48" s="172">
        <f t="shared" si="17"/>
        <v>0</v>
      </c>
      <c r="U48" s="172">
        <f t="shared" si="17"/>
        <v>0</v>
      </c>
      <c r="V48" s="172">
        <f t="shared" si="17"/>
        <v>0</v>
      </c>
      <c r="W48" s="172">
        <f t="shared" si="17"/>
        <v>0</v>
      </c>
      <c r="X48" s="172">
        <f t="shared" si="17"/>
        <v>0</v>
      </c>
      <c r="Y48" s="172">
        <f t="shared" si="17"/>
        <v>0</v>
      </c>
      <c r="Z48" s="172">
        <f t="shared" si="17"/>
        <v>0</v>
      </c>
      <c r="AA48" s="172">
        <f t="shared" si="17"/>
        <v>0</v>
      </c>
      <c r="AB48" s="172">
        <f t="shared" si="17"/>
        <v>0</v>
      </c>
      <c r="AC48" s="172">
        <f t="shared" si="17"/>
        <v>0</v>
      </c>
      <c r="AD48" s="172">
        <f t="shared" si="17"/>
        <v>0</v>
      </c>
      <c r="AE48" s="172">
        <f t="shared" si="16"/>
        <v>0</v>
      </c>
      <c r="AF48" s="172">
        <f t="shared" si="16"/>
        <v>0</v>
      </c>
      <c r="AG48" s="172">
        <f t="shared" si="16"/>
        <v>0</v>
      </c>
      <c r="AH48" s="172">
        <f t="shared" si="16"/>
        <v>0</v>
      </c>
      <c r="AI48" s="172">
        <f t="shared" si="16"/>
        <v>0</v>
      </c>
      <c r="AJ48" s="172">
        <f t="shared" si="16"/>
        <v>0</v>
      </c>
      <c r="AK48" s="172">
        <f t="shared" si="16"/>
        <v>0</v>
      </c>
      <c r="AL48" s="172">
        <f t="shared" si="16"/>
        <v>0</v>
      </c>
      <c r="AM48" s="172">
        <f t="shared" si="16"/>
        <v>0</v>
      </c>
      <c r="AN48" s="172">
        <f t="shared" si="16"/>
        <v>0</v>
      </c>
      <c r="AO48" s="172">
        <f t="shared" si="16"/>
        <v>0</v>
      </c>
      <c r="AP48" s="172">
        <f t="shared" si="16"/>
        <v>0</v>
      </c>
      <c r="AQ48" s="172">
        <f t="shared" si="16"/>
        <v>0</v>
      </c>
      <c r="AR48" s="172">
        <f t="shared" si="16"/>
        <v>0</v>
      </c>
      <c r="AS48" s="172">
        <f t="shared" si="16"/>
        <v>0</v>
      </c>
      <c r="AT48" s="172">
        <f t="shared" si="14"/>
        <v>0</v>
      </c>
      <c r="AU48" s="172">
        <f t="shared" si="14"/>
        <v>0</v>
      </c>
      <c r="AV48" s="172">
        <f t="shared" si="14"/>
        <v>0</v>
      </c>
      <c r="AW48" s="172">
        <f t="shared" si="14"/>
        <v>0</v>
      </c>
      <c r="AX48" s="172">
        <f t="shared" si="14"/>
        <v>0</v>
      </c>
      <c r="AY48" s="172">
        <f t="shared" si="14"/>
        <v>0</v>
      </c>
      <c r="AZ48" s="172">
        <f t="shared" si="14"/>
        <v>0</v>
      </c>
      <c r="BA48" s="172">
        <f t="shared" si="14"/>
        <v>0</v>
      </c>
      <c r="BB48" s="172">
        <f t="shared" si="14"/>
        <v>0</v>
      </c>
      <c r="BC48" s="172">
        <f t="shared" si="14"/>
        <v>0</v>
      </c>
      <c r="BD48" s="172">
        <f t="shared" si="14"/>
        <v>0</v>
      </c>
      <c r="BE48" s="172">
        <f t="shared" si="14"/>
        <v>0</v>
      </c>
      <c r="BF48" s="172">
        <f t="shared" si="11"/>
        <v>0</v>
      </c>
    </row>
    <row r="49" spans="4:58" x14ac:dyDescent="0.25">
      <c r="D49" s="166">
        <f>'Descr. Actividades'!B44</f>
        <v>0</v>
      </c>
      <c r="E49" s="167"/>
      <c r="F49" s="167"/>
      <c r="G49" s="168">
        <f t="shared" si="6"/>
        <v>0</v>
      </c>
      <c r="H49" s="168">
        <f t="shared" si="7"/>
        <v>0</v>
      </c>
      <c r="I49" s="169">
        <f t="shared" si="4"/>
        <v>0</v>
      </c>
      <c r="J49" s="166">
        <f t="shared" si="15"/>
        <v>0</v>
      </c>
      <c r="K49" s="170"/>
      <c r="L49" s="170"/>
      <c r="M49" s="170"/>
      <c r="N49" s="171"/>
      <c r="O49" s="172">
        <f t="shared" si="17"/>
        <v>0</v>
      </c>
      <c r="P49" s="172">
        <f t="shared" si="17"/>
        <v>0</v>
      </c>
      <c r="Q49" s="172">
        <f t="shared" si="17"/>
        <v>0</v>
      </c>
      <c r="R49" s="172">
        <f t="shared" si="17"/>
        <v>0</v>
      </c>
      <c r="S49" s="172">
        <f t="shared" si="17"/>
        <v>0</v>
      </c>
      <c r="T49" s="172">
        <f t="shared" si="17"/>
        <v>0</v>
      </c>
      <c r="U49" s="172">
        <f t="shared" si="17"/>
        <v>0</v>
      </c>
      <c r="V49" s="172">
        <f t="shared" si="17"/>
        <v>0</v>
      </c>
      <c r="W49" s="172">
        <f t="shared" si="17"/>
        <v>0</v>
      </c>
      <c r="X49" s="172">
        <f t="shared" si="17"/>
        <v>0</v>
      </c>
      <c r="Y49" s="172">
        <f t="shared" si="17"/>
        <v>0</v>
      </c>
      <c r="Z49" s="172">
        <f t="shared" si="17"/>
        <v>0</v>
      </c>
      <c r="AA49" s="172">
        <f t="shared" si="17"/>
        <v>0</v>
      </c>
      <c r="AB49" s="172">
        <f t="shared" si="17"/>
        <v>0</v>
      </c>
      <c r="AC49" s="172">
        <f t="shared" si="17"/>
        <v>0</v>
      </c>
      <c r="AD49" s="172">
        <f t="shared" si="17"/>
        <v>0</v>
      </c>
      <c r="AE49" s="172">
        <f t="shared" si="16"/>
        <v>0</v>
      </c>
      <c r="AF49" s="172">
        <f t="shared" si="16"/>
        <v>0</v>
      </c>
      <c r="AG49" s="172">
        <f t="shared" si="16"/>
        <v>0</v>
      </c>
      <c r="AH49" s="172">
        <f t="shared" si="16"/>
        <v>0</v>
      </c>
      <c r="AI49" s="172">
        <f t="shared" si="16"/>
        <v>0</v>
      </c>
      <c r="AJ49" s="172">
        <f t="shared" si="16"/>
        <v>0</v>
      </c>
      <c r="AK49" s="172">
        <f t="shared" si="16"/>
        <v>0</v>
      </c>
      <c r="AL49" s="172">
        <f t="shared" si="16"/>
        <v>0</v>
      </c>
      <c r="AM49" s="172">
        <f t="shared" si="16"/>
        <v>0</v>
      </c>
      <c r="AN49" s="172">
        <f t="shared" si="16"/>
        <v>0</v>
      </c>
      <c r="AO49" s="172">
        <f t="shared" si="16"/>
        <v>0</v>
      </c>
      <c r="AP49" s="172">
        <f t="shared" si="16"/>
        <v>0</v>
      </c>
      <c r="AQ49" s="172">
        <f t="shared" si="16"/>
        <v>0</v>
      </c>
      <c r="AR49" s="172">
        <f t="shared" si="16"/>
        <v>0</v>
      </c>
      <c r="AS49" s="172">
        <f t="shared" si="16"/>
        <v>0</v>
      </c>
      <c r="AT49" s="172">
        <f t="shared" si="14"/>
        <v>0</v>
      </c>
      <c r="AU49" s="172">
        <f t="shared" si="14"/>
        <v>0</v>
      </c>
      <c r="AV49" s="172">
        <f t="shared" si="14"/>
        <v>0</v>
      </c>
      <c r="AW49" s="172">
        <f t="shared" si="14"/>
        <v>0</v>
      </c>
      <c r="AX49" s="172">
        <f t="shared" si="14"/>
        <v>0</v>
      </c>
      <c r="AY49" s="172">
        <f t="shared" si="14"/>
        <v>0</v>
      </c>
      <c r="AZ49" s="172">
        <f t="shared" si="14"/>
        <v>0</v>
      </c>
      <c r="BA49" s="172">
        <f t="shared" si="14"/>
        <v>0</v>
      </c>
      <c r="BB49" s="172">
        <f t="shared" si="14"/>
        <v>0</v>
      </c>
      <c r="BC49" s="172">
        <f t="shared" si="14"/>
        <v>0</v>
      </c>
      <c r="BD49" s="172">
        <f t="shared" si="14"/>
        <v>0</v>
      </c>
      <c r="BE49" s="172">
        <f t="shared" ref="BE49:BF49" si="18">IF(AND(BE$7&gt;=$E49,BE$7&lt;=$F49,$G49&gt;0),1,0)</f>
        <v>0</v>
      </c>
      <c r="BF49" s="172">
        <f t="shared" si="18"/>
        <v>0</v>
      </c>
    </row>
    <row r="50" spans="4:58" x14ac:dyDescent="0.25">
      <c r="D50" s="166">
        <f>'Descr. Actividades'!B45</f>
        <v>0</v>
      </c>
      <c r="E50" s="167"/>
      <c r="F50" s="167"/>
      <c r="G50" s="168">
        <f t="shared" si="6"/>
        <v>0</v>
      </c>
      <c r="H50" s="168">
        <f t="shared" si="7"/>
        <v>0</v>
      </c>
      <c r="I50" s="169">
        <f t="shared" si="4"/>
        <v>0</v>
      </c>
      <c r="J50" s="166">
        <f t="shared" si="15"/>
        <v>0</v>
      </c>
      <c r="K50" s="170"/>
      <c r="L50" s="170"/>
      <c r="M50" s="170"/>
      <c r="N50" s="171"/>
      <c r="O50" s="172">
        <f t="shared" si="17"/>
        <v>0</v>
      </c>
      <c r="P50" s="172">
        <f t="shared" si="17"/>
        <v>0</v>
      </c>
      <c r="Q50" s="172">
        <f t="shared" si="17"/>
        <v>0</v>
      </c>
      <c r="R50" s="172">
        <f t="shared" si="17"/>
        <v>0</v>
      </c>
      <c r="S50" s="172">
        <f t="shared" si="17"/>
        <v>0</v>
      </c>
      <c r="T50" s="172">
        <f t="shared" si="17"/>
        <v>0</v>
      </c>
      <c r="U50" s="172">
        <f t="shared" si="17"/>
        <v>0</v>
      </c>
      <c r="V50" s="172">
        <f t="shared" si="17"/>
        <v>0</v>
      </c>
      <c r="W50" s="172">
        <f t="shared" si="17"/>
        <v>0</v>
      </c>
      <c r="X50" s="172">
        <f t="shared" si="17"/>
        <v>0</v>
      </c>
      <c r="Y50" s="172">
        <f t="shared" si="17"/>
        <v>0</v>
      </c>
      <c r="Z50" s="172">
        <f t="shared" si="17"/>
        <v>0</v>
      </c>
      <c r="AA50" s="172">
        <f t="shared" si="17"/>
        <v>0</v>
      </c>
      <c r="AB50" s="172">
        <f t="shared" si="17"/>
        <v>0</v>
      </c>
      <c r="AC50" s="172">
        <f t="shared" si="17"/>
        <v>0</v>
      </c>
      <c r="AD50" s="172">
        <f t="shared" si="17"/>
        <v>0</v>
      </c>
      <c r="AE50" s="172">
        <f t="shared" si="16"/>
        <v>0</v>
      </c>
      <c r="AF50" s="172">
        <f t="shared" si="16"/>
        <v>0</v>
      </c>
      <c r="AG50" s="172">
        <f t="shared" si="16"/>
        <v>0</v>
      </c>
      <c r="AH50" s="172">
        <f t="shared" si="16"/>
        <v>0</v>
      </c>
      <c r="AI50" s="172">
        <f t="shared" si="16"/>
        <v>0</v>
      </c>
      <c r="AJ50" s="172">
        <f t="shared" si="16"/>
        <v>0</v>
      </c>
      <c r="AK50" s="172">
        <f t="shared" si="16"/>
        <v>0</v>
      </c>
      <c r="AL50" s="172">
        <f t="shared" si="16"/>
        <v>0</v>
      </c>
      <c r="AM50" s="172">
        <f t="shared" si="16"/>
        <v>0</v>
      </c>
      <c r="AN50" s="172">
        <f t="shared" si="16"/>
        <v>0</v>
      </c>
      <c r="AO50" s="172">
        <f t="shared" si="16"/>
        <v>0</v>
      </c>
      <c r="AP50" s="172">
        <f t="shared" si="16"/>
        <v>0</v>
      </c>
      <c r="AQ50" s="172">
        <f t="shared" si="16"/>
        <v>0</v>
      </c>
      <c r="AR50" s="172">
        <f t="shared" si="16"/>
        <v>0</v>
      </c>
      <c r="AS50" s="172">
        <f t="shared" si="16"/>
        <v>0</v>
      </c>
      <c r="AT50" s="172">
        <f t="shared" ref="AT50:BF69" si="19">IF(AND(AT$7&gt;=$E50,AT$7&lt;=$F50,$G50&gt;0),1,0)</f>
        <v>0</v>
      </c>
      <c r="AU50" s="172">
        <f t="shared" si="19"/>
        <v>0</v>
      </c>
      <c r="AV50" s="172">
        <f t="shared" si="19"/>
        <v>0</v>
      </c>
      <c r="AW50" s="172">
        <f t="shared" si="19"/>
        <v>0</v>
      </c>
      <c r="AX50" s="172">
        <f t="shared" si="19"/>
        <v>0</v>
      </c>
      <c r="AY50" s="172">
        <f t="shared" si="19"/>
        <v>0</v>
      </c>
      <c r="AZ50" s="172">
        <f t="shared" si="19"/>
        <v>0</v>
      </c>
      <c r="BA50" s="172">
        <f t="shared" si="19"/>
        <v>0</v>
      </c>
      <c r="BB50" s="172">
        <f t="shared" si="19"/>
        <v>0</v>
      </c>
      <c r="BC50" s="172">
        <f t="shared" si="19"/>
        <v>0</v>
      </c>
      <c r="BD50" s="172">
        <f t="shared" si="19"/>
        <v>0</v>
      </c>
      <c r="BE50" s="172">
        <f t="shared" si="19"/>
        <v>0</v>
      </c>
      <c r="BF50" s="172">
        <f t="shared" si="19"/>
        <v>0</v>
      </c>
    </row>
    <row r="51" spans="4:58" x14ac:dyDescent="0.25">
      <c r="D51" s="166">
        <f>'Descr. Actividades'!B46</f>
        <v>0</v>
      </c>
      <c r="E51" s="167"/>
      <c r="F51" s="167"/>
      <c r="G51" s="168">
        <f t="shared" si="6"/>
        <v>0</v>
      </c>
      <c r="H51" s="168">
        <f t="shared" si="7"/>
        <v>0</v>
      </c>
      <c r="I51" s="169">
        <f t="shared" si="4"/>
        <v>0</v>
      </c>
      <c r="J51" s="166">
        <f t="shared" si="15"/>
        <v>0</v>
      </c>
      <c r="K51" s="170"/>
      <c r="L51" s="170"/>
      <c r="M51" s="170"/>
      <c r="N51" s="171"/>
      <c r="O51" s="172">
        <f t="shared" si="17"/>
        <v>0</v>
      </c>
      <c r="P51" s="172">
        <f t="shared" si="17"/>
        <v>0</v>
      </c>
      <c r="Q51" s="172">
        <f t="shared" si="17"/>
        <v>0</v>
      </c>
      <c r="R51" s="172">
        <f t="shared" si="17"/>
        <v>0</v>
      </c>
      <c r="S51" s="172">
        <f t="shared" si="17"/>
        <v>0</v>
      </c>
      <c r="T51" s="172">
        <f t="shared" si="17"/>
        <v>0</v>
      </c>
      <c r="U51" s="172">
        <f t="shared" si="17"/>
        <v>0</v>
      </c>
      <c r="V51" s="172">
        <f t="shared" si="17"/>
        <v>0</v>
      </c>
      <c r="W51" s="172">
        <f t="shared" si="17"/>
        <v>0</v>
      </c>
      <c r="X51" s="172">
        <f t="shared" si="17"/>
        <v>0</v>
      </c>
      <c r="Y51" s="172">
        <f t="shared" si="17"/>
        <v>0</v>
      </c>
      <c r="Z51" s="172">
        <f t="shared" si="17"/>
        <v>0</v>
      </c>
      <c r="AA51" s="172">
        <f t="shared" si="17"/>
        <v>0</v>
      </c>
      <c r="AB51" s="172">
        <f t="shared" si="17"/>
        <v>0</v>
      </c>
      <c r="AC51" s="172">
        <f t="shared" si="17"/>
        <v>0</v>
      </c>
      <c r="AD51" s="172">
        <f t="shared" si="17"/>
        <v>0</v>
      </c>
      <c r="AE51" s="172">
        <f t="shared" si="16"/>
        <v>0</v>
      </c>
      <c r="AF51" s="172">
        <f t="shared" si="16"/>
        <v>0</v>
      </c>
      <c r="AG51" s="172">
        <f t="shared" si="16"/>
        <v>0</v>
      </c>
      <c r="AH51" s="172">
        <f t="shared" si="16"/>
        <v>0</v>
      </c>
      <c r="AI51" s="172">
        <f t="shared" si="16"/>
        <v>0</v>
      </c>
      <c r="AJ51" s="172">
        <f t="shared" si="16"/>
        <v>0</v>
      </c>
      <c r="AK51" s="172">
        <f t="shared" si="16"/>
        <v>0</v>
      </c>
      <c r="AL51" s="172">
        <f t="shared" si="16"/>
        <v>0</v>
      </c>
      <c r="AM51" s="172">
        <f t="shared" si="16"/>
        <v>0</v>
      </c>
      <c r="AN51" s="172">
        <f t="shared" si="16"/>
        <v>0</v>
      </c>
      <c r="AO51" s="172">
        <f t="shared" si="16"/>
        <v>0</v>
      </c>
      <c r="AP51" s="172">
        <f t="shared" si="16"/>
        <v>0</v>
      </c>
      <c r="AQ51" s="172">
        <f t="shared" si="16"/>
        <v>0</v>
      </c>
      <c r="AR51" s="172">
        <f t="shared" si="16"/>
        <v>0</v>
      </c>
      <c r="AS51" s="172">
        <f t="shared" si="16"/>
        <v>0</v>
      </c>
      <c r="AT51" s="172">
        <f t="shared" si="19"/>
        <v>0</v>
      </c>
      <c r="AU51" s="172">
        <f t="shared" si="19"/>
        <v>0</v>
      </c>
      <c r="AV51" s="172">
        <f t="shared" si="19"/>
        <v>0</v>
      </c>
      <c r="AW51" s="172">
        <f t="shared" si="19"/>
        <v>0</v>
      </c>
      <c r="AX51" s="172">
        <f t="shared" si="19"/>
        <v>0</v>
      </c>
      <c r="AY51" s="172">
        <f t="shared" si="19"/>
        <v>0</v>
      </c>
      <c r="AZ51" s="172">
        <f t="shared" si="19"/>
        <v>0</v>
      </c>
      <c r="BA51" s="172">
        <f t="shared" si="19"/>
        <v>0</v>
      </c>
      <c r="BB51" s="172">
        <f t="shared" si="19"/>
        <v>0</v>
      </c>
      <c r="BC51" s="172">
        <f t="shared" si="19"/>
        <v>0</v>
      </c>
      <c r="BD51" s="172">
        <f t="shared" si="19"/>
        <v>0</v>
      </c>
      <c r="BE51" s="172">
        <f t="shared" si="19"/>
        <v>0</v>
      </c>
      <c r="BF51" s="172">
        <f t="shared" si="19"/>
        <v>0</v>
      </c>
    </row>
    <row r="52" spans="4:58" x14ac:dyDescent="0.25">
      <c r="D52" s="166">
        <f>'Descr. Actividades'!B47</f>
        <v>0</v>
      </c>
      <c r="E52" s="167"/>
      <c r="F52" s="167"/>
      <c r="G52" s="168">
        <f t="shared" si="6"/>
        <v>0</v>
      </c>
      <c r="H52" s="168">
        <f t="shared" si="7"/>
        <v>0</v>
      </c>
      <c r="I52" s="169">
        <f t="shared" si="4"/>
        <v>0</v>
      </c>
      <c r="J52" s="166">
        <f t="shared" si="15"/>
        <v>0</v>
      </c>
      <c r="K52" s="170"/>
      <c r="L52" s="170"/>
      <c r="M52" s="170"/>
      <c r="N52" s="171"/>
      <c r="O52" s="172">
        <f t="shared" si="17"/>
        <v>0</v>
      </c>
      <c r="P52" s="172">
        <f t="shared" si="17"/>
        <v>0</v>
      </c>
      <c r="Q52" s="172">
        <f t="shared" si="17"/>
        <v>0</v>
      </c>
      <c r="R52" s="172">
        <f t="shared" si="17"/>
        <v>0</v>
      </c>
      <c r="S52" s="172">
        <f t="shared" si="17"/>
        <v>0</v>
      </c>
      <c r="T52" s="172">
        <f t="shared" si="17"/>
        <v>0</v>
      </c>
      <c r="U52" s="172">
        <f t="shared" si="17"/>
        <v>0</v>
      </c>
      <c r="V52" s="172">
        <f t="shared" si="17"/>
        <v>0</v>
      </c>
      <c r="W52" s="172">
        <f t="shared" si="17"/>
        <v>0</v>
      </c>
      <c r="X52" s="172">
        <f t="shared" si="17"/>
        <v>0</v>
      </c>
      <c r="Y52" s="172">
        <f t="shared" si="17"/>
        <v>0</v>
      </c>
      <c r="Z52" s="172">
        <f t="shared" si="17"/>
        <v>0</v>
      </c>
      <c r="AA52" s="172">
        <f t="shared" si="17"/>
        <v>0</v>
      </c>
      <c r="AB52" s="172">
        <f t="shared" si="17"/>
        <v>0</v>
      </c>
      <c r="AC52" s="172">
        <f t="shared" si="17"/>
        <v>0</v>
      </c>
      <c r="AD52" s="172">
        <f t="shared" si="17"/>
        <v>0</v>
      </c>
      <c r="AE52" s="172">
        <f t="shared" si="16"/>
        <v>0</v>
      </c>
      <c r="AF52" s="172">
        <f t="shared" si="16"/>
        <v>0</v>
      </c>
      <c r="AG52" s="172">
        <f t="shared" si="16"/>
        <v>0</v>
      </c>
      <c r="AH52" s="172">
        <f t="shared" si="16"/>
        <v>0</v>
      </c>
      <c r="AI52" s="172">
        <f t="shared" si="16"/>
        <v>0</v>
      </c>
      <c r="AJ52" s="172">
        <f t="shared" si="16"/>
        <v>0</v>
      </c>
      <c r="AK52" s="172">
        <f t="shared" si="16"/>
        <v>0</v>
      </c>
      <c r="AL52" s="172">
        <f t="shared" si="16"/>
        <v>0</v>
      </c>
      <c r="AM52" s="172">
        <f t="shared" si="16"/>
        <v>0</v>
      </c>
      <c r="AN52" s="172">
        <f t="shared" si="16"/>
        <v>0</v>
      </c>
      <c r="AO52" s="172">
        <f t="shared" si="16"/>
        <v>0</v>
      </c>
      <c r="AP52" s="172">
        <f t="shared" si="16"/>
        <v>0</v>
      </c>
      <c r="AQ52" s="172">
        <f t="shared" si="16"/>
        <v>0</v>
      </c>
      <c r="AR52" s="172">
        <f t="shared" si="16"/>
        <v>0</v>
      </c>
      <c r="AS52" s="172">
        <f t="shared" si="16"/>
        <v>0</v>
      </c>
      <c r="AT52" s="172">
        <f t="shared" si="19"/>
        <v>0</v>
      </c>
      <c r="AU52" s="172">
        <f t="shared" si="19"/>
        <v>0</v>
      </c>
      <c r="AV52" s="172">
        <f t="shared" si="19"/>
        <v>0</v>
      </c>
      <c r="AW52" s="172">
        <f t="shared" si="19"/>
        <v>0</v>
      </c>
      <c r="AX52" s="172">
        <f t="shared" si="19"/>
        <v>0</v>
      </c>
      <c r="AY52" s="172">
        <f t="shared" si="19"/>
        <v>0</v>
      </c>
      <c r="AZ52" s="172">
        <f t="shared" si="19"/>
        <v>0</v>
      </c>
      <c r="BA52" s="172">
        <f t="shared" si="19"/>
        <v>0</v>
      </c>
      <c r="BB52" s="172">
        <f t="shared" si="19"/>
        <v>0</v>
      </c>
      <c r="BC52" s="172">
        <f t="shared" si="19"/>
        <v>0</v>
      </c>
      <c r="BD52" s="172">
        <f t="shared" si="19"/>
        <v>0</v>
      </c>
      <c r="BE52" s="172">
        <f t="shared" si="19"/>
        <v>0</v>
      </c>
      <c r="BF52" s="172">
        <f t="shared" si="19"/>
        <v>0</v>
      </c>
    </row>
    <row r="53" spans="4:58" x14ac:dyDescent="0.25">
      <c r="D53" s="166">
        <f>'Descr. Actividades'!B48</f>
        <v>0</v>
      </c>
      <c r="E53" s="167"/>
      <c r="F53" s="167"/>
      <c r="G53" s="168">
        <f t="shared" si="6"/>
        <v>0</v>
      </c>
      <c r="H53" s="168">
        <f t="shared" si="7"/>
        <v>0</v>
      </c>
      <c r="I53" s="169">
        <f t="shared" si="4"/>
        <v>0</v>
      </c>
      <c r="J53" s="166">
        <f t="shared" si="15"/>
        <v>0</v>
      </c>
      <c r="K53" s="170"/>
      <c r="L53" s="170"/>
      <c r="M53" s="170"/>
      <c r="N53" s="171"/>
      <c r="O53" s="172">
        <f t="shared" si="17"/>
        <v>0</v>
      </c>
      <c r="P53" s="172">
        <f t="shared" si="17"/>
        <v>0</v>
      </c>
      <c r="Q53" s="172">
        <f t="shared" si="17"/>
        <v>0</v>
      </c>
      <c r="R53" s="172">
        <f t="shared" si="17"/>
        <v>0</v>
      </c>
      <c r="S53" s="172">
        <f t="shared" si="17"/>
        <v>0</v>
      </c>
      <c r="T53" s="172">
        <f t="shared" si="17"/>
        <v>0</v>
      </c>
      <c r="U53" s="172">
        <f t="shared" si="17"/>
        <v>0</v>
      </c>
      <c r="V53" s="172">
        <f t="shared" si="17"/>
        <v>0</v>
      </c>
      <c r="W53" s="172">
        <f t="shared" si="17"/>
        <v>0</v>
      </c>
      <c r="X53" s="172">
        <f t="shared" si="17"/>
        <v>0</v>
      </c>
      <c r="Y53" s="172">
        <f t="shared" si="17"/>
        <v>0</v>
      </c>
      <c r="Z53" s="172">
        <f t="shared" si="17"/>
        <v>0</v>
      </c>
      <c r="AA53" s="172">
        <f t="shared" si="17"/>
        <v>0</v>
      </c>
      <c r="AB53" s="172">
        <f t="shared" si="17"/>
        <v>0</v>
      </c>
      <c r="AC53" s="172">
        <f t="shared" si="17"/>
        <v>0</v>
      </c>
      <c r="AD53" s="172">
        <f t="shared" si="17"/>
        <v>0</v>
      </c>
      <c r="AE53" s="172">
        <f t="shared" si="16"/>
        <v>0</v>
      </c>
      <c r="AF53" s="172">
        <f t="shared" si="16"/>
        <v>0</v>
      </c>
      <c r="AG53" s="172">
        <f t="shared" si="16"/>
        <v>0</v>
      </c>
      <c r="AH53" s="172">
        <f t="shared" si="16"/>
        <v>0</v>
      </c>
      <c r="AI53" s="172">
        <f t="shared" si="16"/>
        <v>0</v>
      </c>
      <c r="AJ53" s="172">
        <f t="shared" si="16"/>
        <v>0</v>
      </c>
      <c r="AK53" s="172">
        <f t="shared" si="16"/>
        <v>0</v>
      </c>
      <c r="AL53" s="172">
        <f t="shared" si="16"/>
        <v>0</v>
      </c>
      <c r="AM53" s="172">
        <f t="shared" si="16"/>
        <v>0</v>
      </c>
      <c r="AN53" s="172">
        <f t="shared" si="16"/>
        <v>0</v>
      </c>
      <c r="AO53" s="172">
        <f t="shared" si="16"/>
        <v>0</v>
      </c>
      <c r="AP53" s="172">
        <f t="shared" si="16"/>
        <v>0</v>
      </c>
      <c r="AQ53" s="172">
        <f t="shared" si="16"/>
        <v>0</v>
      </c>
      <c r="AR53" s="172">
        <f t="shared" si="16"/>
        <v>0</v>
      </c>
      <c r="AS53" s="172">
        <f t="shared" si="16"/>
        <v>0</v>
      </c>
      <c r="AT53" s="172">
        <f t="shared" si="19"/>
        <v>0</v>
      </c>
      <c r="AU53" s="172">
        <f t="shared" si="19"/>
        <v>0</v>
      </c>
      <c r="AV53" s="172">
        <f t="shared" si="19"/>
        <v>0</v>
      </c>
      <c r="AW53" s="172">
        <f t="shared" si="19"/>
        <v>0</v>
      </c>
      <c r="AX53" s="172">
        <f t="shared" si="19"/>
        <v>0</v>
      </c>
      <c r="AY53" s="172">
        <f t="shared" si="19"/>
        <v>0</v>
      </c>
      <c r="AZ53" s="172">
        <f t="shared" si="19"/>
        <v>0</v>
      </c>
      <c r="BA53" s="172">
        <f t="shared" si="19"/>
        <v>0</v>
      </c>
      <c r="BB53" s="172">
        <f t="shared" si="19"/>
        <v>0</v>
      </c>
      <c r="BC53" s="172">
        <f t="shared" si="19"/>
        <v>0</v>
      </c>
      <c r="BD53" s="172">
        <f t="shared" si="19"/>
        <v>0</v>
      </c>
      <c r="BE53" s="172">
        <f t="shared" si="19"/>
        <v>0</v>
      </c>
      <c r="BF53" s="172">
        <f t="shared" si="19"/>
        <v>0</v>
      </c>
    </row>
    <row r="54" spans="4:58" x14ac:dyDescent="0.25">
      <c r="D54" s="166">
        <f>'Descr. Actividades'!B49</f>
        <v>0</v>
      </c>
      <c r="E54" s="167"/>
      <c r="F54" s="167"/>
      <c r="G54" s="168">
        <f t="shared" si="6"/>
        <v>0</v>
      </c>
      <c r="H54" s="168">
        <f t="shared" si="7"/>
        <v>0</v>
      </c>
      <c r="I54" s="169">
        <f t="shared" si="4"/>
        <v>0</v>
      </c>
      <c r="J54" s="166">
        <f t="shared" si="15"/>
        <v>0</v>
      </c>
      <c r="K54" s="170"/>
      <c r="L54" s="170"/>
      <c r="M54" s="170"/>
      <c r="N54" s="171"/>
      <c r="O54" s="172">
        <f t="shared" si="17"/>
        <v>0</v>
      </c>
      <c r="P54" s="172">
        <f t="shared" si="17"/>
        <v>0</v>
      </c>
      <c r="Q54" s="172">
        <f t="shared" si="17"/>
        <v>0</v>
      </c>
      <c r="R54" s="172">
        <f t="shared" si="17"/>
        <v>0</v>
      </c>
      <c r="S54" s="172">
        <f t="shared" si="17"/>
        <v>0</v>
      </c>
      <c r="T54" s="172">
        <f t="shared" si="17"/>
        <v>0</v>
      </c>
      <c r="U54" s="172">
        <f t="shared" si="17"/>
        <v>0</v>
      </c>
      <c r="V54" s="172">
        <f t="shared" si="17"/>
        <v>0</v>
      </c>
      <c r="W54" s="172">
        <f t="shared" si="17"/>
        <v>0</v>
      </c>
      <c r="X54" s="172">
        <f t="shared" si="17"/>
        <v>0</v>
      </c>
      <c r="Y54" s="172">
        <f t="shared" si="17"/>
        <v>0</v>
      </c>
      <c r="Z54" s="172">
        <f t="shared" si="17"/>
        <v>0</v>
      </c>
      <c r="AA54" s="172">
        <f t="shared" si="17"/>
        <v>0</v>
      </c>
      <c r="AB54" s="172">
        <f t="shared" si="17"/>
        <v>0</v>
      </c>
      <c r="AC54" s="172">
        <f t="shared" si="17"/>
        <v>0</v>
      </c>
      <c r="AD54" s="172">
        <f t="shared" si="17"/>
        <v>0</v>
      </c>
      <c r="AE54" s="172">
        <f t="shared" si="16"/>
        <v>0</v>
      </c>
      <c r="AF54" s="172">
        <f t="shared" si="16"/>
        <v>0</v>
      </c>
      <c r="AG54" s="172">
        <f t="shared" si="16"/>
        <v>0</v>
      </c>
      <c r="AH54" s="172">
        <f t="shared" si="16"/>
        <v>0</v>
      </c>
      <c r="AI54" s="172">
        <f t="shared" si="16"/>
        <v>0</v>
      </c>
      <c r="AJ54" s="172">
        <f t="shared" si="16"/>
        <v>0</v>
      </c>
      <c r="AK54" s="172">
        <f t="shared" si="16"/>
        <v>0</v>
      </c>
      <c r="AL54" s="172">
        <f t="shared" si="16"/>
        <v>0</v>
      </c>
      <c r="AM54" s="172">
        <f t="shared" si="16"/>
        <v>0</v>
      </c>
      <c r="AN54" s="172">
        <f t="shared" si="16"/>
        <v>0</v>
      </c>
      <c r="AO54" s="172">
        <f t="shared" si="16"/>
        <v>0</v>
      </c>
      <c r="AP54" s="172">
        <f t="shared" si="16"/>
        <v>0</v>
      </c>
      <c r="AQ54" s="172">
        <f t="shared" si="16"/>
        <v>0</v>
      </c>
      <c r="AR54" s="172">
        <f t="shared" si="16"/>
        <v>0</v>
      </c>
      <c r="AS54" s="172">
        <f t="shared" si="16"/>
        <v>0</v>
      </c>
      <c r="AT54" s="172">
        <f t="shared" si="19"/>
        <v>0</v>
      </c>
      <c r="AU54" s="172">
        <f t="shared" si="19"/>
        <v>0</v>
      </c>
      <c r="AV54" s="172">
        <f t="shared" si="19"/>
        <v>0</v>
      </c>
      <c r="AW54" s="172">
        <f t="shared" si="19"/>
        <v>0</v>
      </c>
      <c r="AX54" s="172">
        <f t="shared" si="19"/>
        <v>0</v>
      </c>
      <c r="AY54" s="172">
        <f t="shared" si="19"/>
        <v>0</v>
      </c>
      <c r="AZ54" s="172">
        <f t="shared" si="19"/>
        <v>0</v>
      </c>
      <c r="BA54" s="172">
        <f t="shared" si="19"/>
        <v>0</v>
      </c>
      <c r="BB54" s="172">
        <f t="shared" si="19"/>
        <v>0</v>
      </c>
      <c r="BC54" s="172">
        <f t="shared" si="19"/>
        <v>0</v>
      </c>
      <c r="BD54" s="172">
        <f t="shared" si="19"/>
        <v>0</v>
      </c>
      <c r="BE54" s="172">
        <f t="shared" si="19"/>
        <v>0</v>
      </c>
      <c r="BF54" s="172">
        <f t="shared" si="19"/>
        <v>0</v>
      </c>
    </row>
    <row r="55" spans="4:58" x14ac:dyDescent="0.25">
      <c r="D55" s="166">
        <f>'Descr. Actividades'!B50</f>
        <v>0</v>
      </c>
      <c r="E55" s="167"/>
      <c r="F55" s="167"/>
      <c r="G55" s="168">
        <f t="shared" si="6"/>
        <v>0</v>
      </c>
      <c r="H55" s="168">
        <f t="shared" si="7"/>
        <v>0</v>
      </c>
      <c r="I55" s="169">
        <f t="shared" si="4"/>
        <v>0</v>
      </c>
      <c r="J55" s="166">
        <f t="shared" si="15"/>
        <v>0</v>
      </c>
      <c r="K55" s="170"/>
      <c r="L55" s="170"/>
      <c r="M55" s="170"/>
      <c r="N55" s="171"/>
      <c r="O55" s="172">
        <f t="shared" si="17"/>
        <v>0</v>
      </c>
      <c r="P55" s="172">
        <f t="shared" si="17"/>
        <v>0</v>
      </c>
      <c r="Q55" s="172">
        <f t="shared" si="17"/>
        <v>0</v>
      </c>
      <c r="R55" s="172">
        <f t="shared" si="17"/>
        <v>0</v>
      </c>
      <c r="S55" s="172">
        <f t="shared" si="17"/>
        <v>0</v>
      </c>
      <c r="T55" s="172">
        <f t="shared" si="17"/>
        <v>0</v>
      </c>
      <c r="U55" s="172">
        <f t="shared" si="17"/>
        <v>0</v>
      </c>
      <c r="V55" s="172">
        <f t="shared" si="17"/>
        <v>0</v>
      </c>
      <c r="W55" s="172">
        <f t="shared" si="17"/>
        <v>0</v>
      </c>
      <c r="X55" s="172">
        <f t="shared" si="17"/>
        <v>0</v>
      </c>
      <c r="Y55" s="172">
        <f t="shared" si="17"/>
        <v>0</v>
      </c>
      <c r="Z55" s="172">
        <f t="shared" si="17"/>
        <v>0</v>
      </c>
      <c r="AA55" s="172">
        <f t="shared" si="17"/>
        <v>0</v>
      </c>
      <c r="AB55" s="172">
        <f t="shared" si="17"/>
        <v>0</v>
      </c>
      <c r="AC55" s="172">
        <f t="shared" si="17"/>
        <v>0</v>
      </c>
      <c r="AD55" s="172">
        <f t="shared" si="17"/>
        <v>0</v>
      </c>
      <c r="AE55" s="172">
        <f t="shared" si="16"/>
        <v>0</v>
      </c>
      <c r="AF55" s="172">
        <f t="shared" si="16"/>
        <v>0</v>
      </c>
      <c r="AG55" s="172">
        <f t="shared" si="16"/>
        <v>0</v>
      </c>
      <c r="AH55" s="172">
        <f t="shared" si="16"/>
        <v>0</v>
      </c>
      <c r="AI55" s="172">
        <f t="shared" si="16"/>
        <v>0</v>
      </c>
      <c r="AJ55" s="172">
        <f t="shared" si="16"/>
        <v>0</v>
      </c>
      <c r="AK55" s="172">
        <f t="shared" si="16"/>
        <v>0</v>
      </c>
      <c r="AL55" s="172">
        <f t="shared" si="16"/>
        <v>0</v>
      </c>
      <c r="AM55" s="172">
        <f t="shared" si="16"/>
        <v>0</v>
      </c>
      <c r="AN55" s="172">
        <f t="shared" si="16"/>
        <v>0</v>
      </c>
      <c r="AO55" s="172">
        <f t="shared" si="16"/>
        <v>0</v>
      </c>
      <c r="AP55" s="172">
        <f t="shared" si="16"/>
        <v>0</v>
      </c>
      <c r="AQ55" s="172">
        <f t="shared" si="16"/>
        <v>0</v>
      </c>
      <c r="AR55" s="172">
        <f t="shared" si="16"/>
        <v>0</v>
      </c>
      <c r="AS55" s="172">
        <f t="shared" si="16"/>
        <v>0</v>
      </c>
      <c r="AT55" s="172">
        <f t="shared" si="19"/>
        <v>0</v>
      </c>
      <c r="AU55" s="172">
        <f t="shared" si="19"/>
        <v>0</v>
      </c>
      <c r="AV55" s="172">
        <f t="shared" si="19"/>
        <v>0</v>
      </c>
      <c r="AW55" s="172">
        <f t="shared" si="19"/>
        <v>0</v>
      </c>
      <c r="AX55" s="172">
        <f t="shared" si="19"/>
        <v>0</v>
      </c>
      <c r="AY55" s="172">
        <f t="shared" si="19"/>
        <v>0</v>
      </c>
      <c r="AZ55" s="172">
        <f t="shared" si="19"/>
        <v>0</v>
      </c>
      <c r="BA55" s="172">
        <f t="shared" si="19"/>
        <v>0</v>
      </c>
      <c r="BB55" s="172">
        <f t="shared" si="19"/>
        <v>0</v>
      </c>
      <c r="BC55" s="172">
        <f t="shared" si="19"/>
        <v>0</v>
      </c>
      <c r="BD55" s="172">
        <f t="shared" si="19"/>
        <v>0</v>
      </c>
      <c r="BE55" s="172">
        <f t="shared" si="19"/>
        <v>0</v>
      </c>
      <c r="BF55" s="172">
        <f t="shared" si="19"/>
        <v>0</v>
      </c>
    </row>
    <row r="56" spans="4:58" x14ac:dyDescent="0.25">
      <c r="D56" s="166">
        <f>'Descr. Actividades'!B51</f>
        <v>0</v>
      </c>
      <c r="E56" s="167"/>
      <c r="F56" s="167"/>
      <c r="G56" s="168">
        <f t="shared" si="6"/>
        <v>0</v>
      </c>
      <c r="H56" s="168">
        <f t="shared" si="7"/>
        <v>0</v>
      </c>
      <c r="I56" s="169">
        <f t="shared" si="4"/>
        <v>0</v>
      </c>
      <c r="J56" s="166">
        <f t="shared" si="15"/>
        <v>0</v>
      </c>
      <c r="K56" s="170"/>
      <c r="L56" s="170"/>
      <c r="M56" s="170"/>
      <c r="N56" s="171"/>
      <c r="O56" s="172">
        <f t="shared" si="17"/>
        <v>0</v>
      </c>
      <c r="P56" s="172">
        <f t="shared" si="17"/>
        <v>0</v>
      </c>
      <c r="Q56" s="172">
        <f t="shared" si="17"/>
        <v>0</v>
      </c>
      <c r="R56" s="172">
        <f t="shared" si="17"/>
        <v>0</v>
      </c>
      <c r="S56" s="172">
        <f t="shared" si="17"/>
        <v>0</v>
      </c>
      <c r="T56" s="172">
        <f t="shared" si="17"/>
        <v>0</v>
      </c>
      <c r="U56" s="172">
        <f t="shared" si="17"/>
        <v>0</v>
      </c>
      <c r="V56" s="172">
        <f t="shared" si="17"/>
        <v>0</v>
      </c>
      <c r="W56" s="172">
        <f t="shared" si="17"/>
        <v>0</v>
      </c>
      <c r="X56" s="172">
        <f t="shared" si="17"/>
        <v>0</v>
      </c>
      <c r="Y56" s="172">
        <f t="shared" si="17"/>
        <v>0</v>
      </c>
      <c r="Z56" s="172">
        <f t="shared" si="17"/>
        <v>0</v>
      </c>
      <c r="AA56" s="172">
        <f t="shared" si="17"/>
        <v>0</v>
      </c>
      <c r="AB56" s="172">
        <f t="shared" si="17"/>
        <v>0</v>
      </c>
      <c r="AC56" s="172">
        <f t="shared" si="17"/>
        <v>0</v>
      </c>
      <c r="AD56" s="172">
        <f t="shared" si="17"/>
        <v>0</v>
      </c>
      <c r="AE56" s="172">
        <f t="shared" si="16"/>
        <v>0</v>
      </c>
      <c r="AF56" s="172">
        <f t="shared" si="16"/>
        <v>0</v>
      </c>
      <c r="AG56" s="172">
        <f t="shared" si="16"/>
        <v>0</v>
      </c>
      <c r="AH56" s="172">
        <f t="shared" si="16"/>
        <v>0</v>
      </c>
      <c r="AI56" s="172">
        <f t="shared" si="16"/>
        <v>0</v>
      </c>
      <c r="AJ56" s="172">
        <f t="shared" si="16"/>
        <v>0</v>
      </c>
      <c r="AK56" s="172">
        <f t="shared" si="16"/>
        <v>0</v>
      </c>
      <c r="AL56" s="172">
        <f t="shared" si="16"/>
        <v>0</v>
      </c>
      <c r="AM56" s="172">
        <f t="shared" si="16"/>
        <v>0</v>
      </c>
      <c r="AN56" s="172">
        <f t="shared" si="16"/>
        <v>0</v>
      </c>
      <c r="AO56" s="172">
        <f t="shared" si="16"/>
        <v>0</v>
      </c>
      <c r="AP56" s="172">
        <f t="shared" si="16"/>
        <v>0</v>
      </c>
      <c r="AQ56" s="172">
        <f t="shared" si="16"/>
        <v>0</v>
      </c>
      <c r="AR56" s="172">
        <f t="shared" si="16"/>
        <v>0</v>
      </c>
      <c r="AS56" s="172">
        <f t="shared" si="16"/>
        <v>0</v>
      </c>
      <c r="AT56" s="172">
        <f t="shared" si="19"/>
        <v>0</v>
      </c>
      <c r="AU56" s="172">
        <f t="shared" si="19"/>
        <v>0</v>
      </c>
      <c r="AV56" s="172">
        <f t="shared" si="19"/>
        <v>0</v>
      </c>
      <c r="AW56" s="172">
        <f t="shared" si="19"/>
        <v>0</v>
      </c>
      <c r="AX56" s="172">
        <f t="shared" si="19"/>
        <v>0</v>
      </c>
      <c r="AY56" s="172">
        <f t="shared" si="19"/>
        <v>0</v>
      </c>
      <c r="AZ56" s="172">
        <f t="shared" si="19"/>
        <v>0</v>
      </c>
      <c r="BA56" s="172">
        <f t="shared" si="19"/>
        <v>0</v>
      </c>
      <c r="BB56" s="172">
        <f t="shared" si="19"/>
        <v>0</v>
      </c>
      <c r="BC56" s="172">
        <f t="shared" si="19"/>
        <v>0</v>
      </c>
      <c r="BD56" s="172">
        <f t="shared" si="19"/>
        <v>0</v>
      </c>
      <c r="BE56" s="172">
        <f t="shared" si="19"/>
        <v>0</v>
      </c>
      <c r="BF56" s="172">
        <f t="shared" si="19"/>
        <v>0</v>
      </c>
    </row>
    <row r="57" spans="4:58" x14ac:dyDescent="0.25">
      <c r="D57" s="166">
        <f>'Descr. Actividades'!B52</f>
        <v>0</v>
      </c>
      <c r="E57" s="167"/>
      <c r="F57" s="167"/>
      <c r="G57" s="168">
        <f t="shared" si="6"/>
        <v>0</v>
      </c>
      <c r="H57" s="168">
        <f t="shared" si="7"/>
        <v>0</v>
      </c>
      <c r="I57" s="169">
        <f t="shared" si="4"/>
        <v>0</v>
      </c>
      <c r="J57" s="166">
        <f t="shared" si="15"/>
        <v>0</v>
      </c>
      <c r="K57" s="170"/>
      <c r="L57" s="170"/>
      <c r="M57" s="170"/>
      <c r="N57" s="171"/>
      <c r="O57" s="172">
        <f t="shared" si="17"/>
        <v>0</v>
      </c>
      <c r="P57" s="172">
        <f t="shared" si="17"/>
        <v>0</v>
      </c>
      <c r="Q57" s="172">
        <f t="shared" si="17"/>
        <v>0</v>
      </c>
      <c r="R57" s="172">
        <f t="shared" si="17"/>
        <v>0</v>
      </c>
      <c r="S57" s="172">
        <f t="shared" si="17"/>
        <v>0</v>
      </c>
      <c r="T57" s="172">
        <f t="shared" si="17"/>
        <v>0</v>
      </c>
      <c r="U57" s="172">
        <f t="shared" si="17"/>
        <v>0</v>
      </c>
      <c r="V57" s="172">
        <f t="shared" si="17"/>
        <v>0</v>
      </c>
      <c r="W57" s="172">
        <f t="shared" si="17"/>
        <v>0</v>
      </c>
      <c r="X57" s="172">
        <f t="shared" si="17"/>
        <v>0</v>
      </c>
      <c r="Y57" s="172">
        <f t="shared" si="17"/>
        <v>0</v>
      </c>
      <c r="Z57" s="172">
        <f t="shared" si="17"/>
        <v>0</v>
      </c>
      <c r="AA57" s="172">
        <f t="shared" si="17"/>
        <v>0</v>
      </c>
      <c r="AB57" s="172">
        <f t="shared" si="17"/>
        <v>0</v>
      </c>
      <c r="AC57" s="172">
        <f t="shared" si="17"/>
        <v>0</v>
      </c>
      <c r="AD57" s="172">
        <f t="shared" si="17"/>
        <v>0</v>
      </c>
      <c r="AE57" s="172">
        <f t="shared" si="16"/>
        <v>0</v>
      </c>
      <c r="AF57" s="172">
        <f t="shared" si="16"/>
        <v>0</v>
      </c>
      <c r="AG57" s="172">
        <f t="shared" si="16"/>
        <v>0</v>
      </c>
      <c r="AH57" s="172">
        <f t="shared" si="16"/>
        <v>0</v>
      </c>
      <c r="AI57" s="172">
        <f t="shared" si="16"/>
        <v>0</v>
      </c>
      <c r="AJ57" s="172">
        <f t="shared" si="16"/>
        <v>0</v>
      </c>
      <c r="AK57" s="172">
        <f t="shared" si="16"/>
        <v>0</v>
      </c>
      <c r="AL57" s="172">
        <f t="shared" si="16"/>
        <v>0</v>
      </c>
      <c r="AM57" s="172">
        <f t="shared" si="16"/>
        <v>0</v>
      </c>
      <c r="AN57" s="172">
        <f t="shared" si="16"/>
        <v>0</v>
      </c>
      <c r="AO57" s="172">
        <f t="shared" si="16"/>
        <v>0</v>
      </c>
      <c r="AP57" s="172">
        <f t="shared" si="16"/>
        <v>0</v>
      </c>
      <c r="AQ57" s="172">
        <f t="shared" si="16"/>
        <v>0</v>
      </c>
      <c r="AR57" s="172">
        <f t="shared" si="16"/>
        <v>0</v>
      </c>
      <c r="AS57" s="172">
        <f t="shared" si="16"/>
        <v>0</v>
      </c>
      <c r="AT57" s="172">
        <f t="shared" si="19"/>
        <v>0</v>
      </c>
      <c r="AU57" s="172">
        <f t="shared" si="19"/>
        <v>0</v>
      </c>
      <c r="AV57" s="172">
        <f t="shared" si="19"/>
        <v>0</v>
      </c>
      <c r="AW57" s="172">
        <f t="shared" si="19"/>
        <v>0</v>
      </c>
      <c r="AX57" s="172">
        <f t="shared" si="19"/>
        <v>0</v>
      </c>
      <c r="AY57" s="172">
        <f t="shared" si="19"/>
        <v>0</v>
      </c>
      <c r="AZ57" s="172">
        <f t="shared" si="19"/>
        <v>0</v>
      </c>
      <c r="BA57" s="172">
        <f t="shared" si="19"/>
        <v>0</v>
      </c>
      <c r="BB57" s="172">
        <f t="shared" si="19"/>
        <v>0</v>
      </c>
      <c r="BC57" s="172">
        <f t="shared" si="19"/>
        <v>0</v>
      </c>
      <c r="BD57" s="172">
        <f t="shared" si="19"/>
        <v>0</v>
      </c>
      <c r="BE57" s="172">
        <f t="shared" si="19"/>
        <v>0</v>
      </c>
      <c r="BF57" s="172">
        <f t="shared" si="19"/>
        <v>0</v>
      </c>
    </row>
    <row r="58" spans="4:58" x14ac:dyDescent="0.25">
      <c r="D58" s="166">
        <f>'Descr. Actividades'!B53</f>
        <v>0</v>
      </c>
      <c r="E58" s="167"/>
      <c r="F58" s="167"/>
      <c r="G58" s="168">
        <f t="shared" si="6"/>
        <v>0</v>
      </c>
      <c r="H58" s="168">
        <f t="shared" si="7"/>
        <v>0</v>
      </c>
      <c r="I58" s="169">
        <f t="shared" si="4"/>
        <v>0</v>
      </c>
      <c r="J58" s="166">
        <f t="shared" si="15"/>
        <v>0</v>
      </c>
      <c r="K58" s="170"/>
      <c r="L58" s="170"/>
      <c r="M58" s="170"/>
      <c r="N58" s="171"/>
      <c r="O58" s="172">
        <f t="shared" si="17"/>
        <v>0</v>
      </c>
      <c r="P58" s="172">
        <f t="shared" si="17"/>
        <v>0</v>
      </c>
      <c r="Q58" s="172">
        <f t="shared" si="17"/>
        <v>0</v>
      </c>
      <c r="R58" s="172">
        <f t="shared" si="17"/>
        <v>0</v>
      </c>
      <c r="S58" s="172">
        <f t="shared" si="17"/>
        <v>0</v>
      </c>
      <c r="T58" s="172">
        <f t="shared" si="17"/>
        <v>0</v>
      </c>
      <c r="U58" s="172">
        <f t="shared" si="17"/>
        <v>0</v>
      </c>
      <c r="V58" s="172">
        <f t="shared" si="17"/>
        <v>0</v>
      </c>
      <c r="W58" s="172">
        <f t="shared" si="17"/>
        <v>0</v>
      </c>
      <c r="X58" s="172">
        <f t="shared" si="17"/>
        <v>0</v>
      </c>
      <c r="Y58" s="172">
        <f t="shared" si="17"/>
        <v>0</v>
      </c>
      <c r="Z58" s="172">
        <f t="shared" si="17"/>
        <v>0</v>
      </c>
      <c r="AA58" s="172">
        <f t="shared" si="17"/>
        <v>0</v>
      </c>
      <c r="AB58" s="172">
        <f t="shared" si="17"/>
        <v>0</v>
      </c>
      <c r="AC58" s="172">
        <f t="shared" si="17"/>
        <v>0</v>
      </c>
      <c r="AD58" s="172">
        <f t="shared" si="17"/>
        <v>0</v>
      </c>
      <c r="AE58" s="172">
        <f t="shared" si="16"/>
        <v>0</v>
      </c>
      <c r="AF58" s="172">
        <f t="shared" si="16"/>
        <v>0</v>
      </c>
      <c r="AG58" s="172">
        <f t="shared" si="16"/>
        <v>0</v>
      </c>
      <c r="AH58" s="172">
        <f t="shared" si="16"/>
        <v>0</v>
      </c>
      <c r="AI58" s="172">
        <f t="shared" si="16"/>
        <v>0</v>
      </c>
      <c r="AJ58" s="172">
        <f t="shared" si="16"/>
        <v>0</v>
      </c>
      <c r="AK58" s="172">
        <f t="shared" si="16"/>
        <v>0</v>
      </c>
      <c r="AL58" s="172">
        <f t="shared" si="16"/>
        <v>0</v>
      </c>
      <c r="AM58" s="172">
        <f t="shared" si="16"/>
        <v>0</v>
      </c>
      <c r="AN58" s="172">
        <f t="shared" si="16"/>
        <v>0</v>
      </c>
      <c r="AO58" s="172">
        <f t="shared" si="16"/>
        <v>0</v>
      </c>
      <c r="AP58" s="172">
        <f t="shared" si="16"/>
        <v>0</v>
      </c>
      <c r="AQ58" s="172">
        <f t="shared" si="16"/>
        <v>0</v>
      </c>
      <c r="AR58" s="172">
        <f t="shared" si="16"/>
        <v>0</v>
      </c>
      <c r="AS58" s="172">
        <f t="shared" si="16"/>
        <v>0</v>
      </c>
      <c r="AT58" s="172">
        <f t="shared" si="19"/>
        <v>0</v>
      </c>
      <c r="AU58" s="172">
        <f t="shared" si="19"/>
        <v>0</v>
      </c>
      <c r="AV58" s="172">
        <f t="shared" si="19"/>
        <v>0</v>
      </c>
      <c r="AW58" s="172">
        <f t="shared" si="19"/>
        <v>0</v>
      </c>
      <c r="AX58" s="172">
        <f t="shared" si="19"/>
        <v>0</v>
      </c>
      <c r="AY58" s="172">
        <f t="shared" si="19"/>
        <v>0</v>
      </c>
      <c r="AZ58" s="172">
        <f t="shared" si="19"/>
        <v>0</v>
      </c>
      <c r="BA58" s="172">
        <f t="shared" si="19"/>
        <v>0</v>
      </c>
      <c r="BB58" s="172">
        <f t="shared" si="19"/>
        <v>0</v>
      </c>
      <c r="BC58" s="172">
        <f t="shared" si="19"/>
        <v>0</v>
      </c>
      <c r="BD58" s="172">
        <f t="shared" si="19"/>
        <v>0</v>
      </c>
      <c r="BE58" s="172">
        <f t="shared" si="19"/>
        <v>0</v>
      </c>
      <c r="BF58" s="172">
        <f t="shared" si="19"/>
        <v>0</v>
      </c>
    </row>
    <row r="59" spans="4:58" x14ac:dyDescent="0.25">
      <c r="D59" s="166">
        <f>'Descr. Actividades'!B54</f>
        <v>0</v>
      </c>
      <c r="E59" s="167"/>
      <c r="F59" s="167"/>
      <c r="G59" s="168">
        <f t="shared" si="6"/>
        <v>0</v>
      </c>
      <c r="H59" s="168">
        <f t="shared" si="7"/>
        <v>0</v>
      </c>
      <c r="I59" s="169">
        <f t="shared" si="4"/>
        <v>0</v>
      </c>
      <c r="J59" s="166">
        <f t="shared" si="15"/>
        <v>0</v>
      </c>
      <c r="K59" s="170"/>
      <c r="L59" s="170"/>
      <c r="M59" s="170"/>
      <c r="N59" s="171"/>
      <c r="O59" s="172">
        <f t="shared" si="17"/>
        <v>0</v>
      </c>
      <c r="P59" s="172">
        <f t="shared" si="17"/>
        <v>0</v>
      </c>
      <c r="Q59" s="172">
        <f t="shared" si="17"/>
        <v>0</v>
      </c>
      <c r="R59" s="172">
        <f t="shared" si="17"/>
        <v>0</v>
      </c>
      <c r="S59" s="172">
        <f t="shared" si="17"/>
        <v>0</v>
      </c>
      <c r="T59" s="172">
        <f t="shared" si="17"/>
        <v>0</v>
      </c>
      <c r="U59" s="172">
        <f t="shared" si="17"/>
        <v>0</v>
      </c>
      <c r="V59" s="172">
        <f t="shared" si="17"/>
        <v>0</v>
      </c>
      <c r="W59" s="172">
        <f t="shared" si="17"/>
        <v>0</v>
      </c>
      <c r="X59" s="172">
        <f t="shared" si="17"/>
        <v>0</v>
      </c>
      <c r="Y59" s="172">
        <f t="shared" si="17"/>
        <v>0</v>
      </c>
      <c r="Z59" s="172">
        <f t="shared" si="17"/>
        <v>0</v>
      </c>
      <c r="AA59" s="172">
        <f t="shared" si="17"/>
        <v>0</v>
      </c>
      <c r="AB59" s="172">
        <f t="shared" si="17"/>
        <v>0</v>
      </c>
      <c r="AC59" s="172">
        <f t="shared" si="17"/>
        <v>0</v>
      </c>
      <c r="AD59" s="172">
        <f t="shared" si="17"/>
        <v>0</v>
      </c>
      <c r="AE59" s="172">
        <f t="shared" si="16"/>
        <v>0</v>
      </c>
      <c r="AF59" s="172">
        <f t="shared" si="16"/>
        <v>0</v>
      </c>
      <c r="AG59" s="172">
        <f t="shared" si="16"/>
        <v>0</v>
      </c>
      <c r="AH59" s="172">
        <f t="shared" si="16"/>
        <v>0</v>
      </c>
      <c r="AI59" s="172">
        <f t="shared" si="16"/>
        <v>0</v>
      </c>
      <c r="AJ59" s="172">
        <f t="shared" si="16"/>
        <v>0</v>
      </c>
      <c r="AK59" s="172">
        <f t="shared" si="16"/>
        <v>0</v>
      </c>
      <c r="AL59" s="172">
        <f t="shared" si="16"/>
        <v>0</v>
      </c>
      <c r="AM59" s="172">
        <f t="shared" si="16"/>
        <v>0</v>
      </c>
      <c r="AN59" s="172">
        <f t="shared" si="16"/>
        <v>0</v>
      </c>
      <c r="AO59" s="172">
        <f t="shared" si="16"/>
        <v>0</v>
      </c>
      <c r="AP59" s="172">
        <f t="shared" si="16"/>
        <v>0</v>
      </c>
      <c r="AQ59" s="172">
        <f t="shared" si="16"/>
        <v>0</v>
      </c>
      <c r="AR59" s="172">
        <f t="shared" si="16"/>
        <v>0</v>
      </c>
      <c r="AS59" s="172">
        <f t="shared" si="16"/>
        <v>0</v>
      </c>
      <c r="AT59" s="172">
        <f t="shared" si="19"/>
        <v>0</v>
      </c>
      <c r="AU59" s="172">
        <f t="shared" si="19"/>
        <v>0</v>
      </c>
      <c r="AV59" s="172">
        <f t="shared" si="19"/>
        <v>0</v>
      </c>
      <c r="AW59" s="172">
        <f t="shared" si="19"/>
        <v>0</v>
      </c>
      <c r="AX59" s="172">
        <f t="shared" si="19"/>
        <v>0</v>
      </c>
      <c r="AY59" s="172">
        <f t="shared" si="19"/>
        <v>0</v>
      </c>
      <c r="AZ59" s="172">
        <f t="shared" si="19"/>
        <v>0</v>
      </c>
      <c r="BA59" s="172">
        <f t="shared" si="19"/>
        <v>0</v>
      </c>
      <c r="BB59" s="172">
        <f t="shared" si="19"/>
        <v>0</v>
      </c>
      <c r="BC59" s="172">
        <f t="shared" si="19"/>
        <v>0</v>
      </c>
      <c r="BD59" s="172">
        <f t="shared" si="19"/>
        <v>0</v>
      </c>
      <c r="BE59" s="172">
        <f t="shared" si="19"/>
        <v>0</v>
      </c>
      <c r="BF59" s="172">
        <f t="shared" si="19"/>
        <v>0</v>
      </c>
    </row>
    <row r="60" spans="4:58" x14ac:dyDescent="0.25">
      <c r="D60" s="166">
        <f>'Descr. Actividades'!B55</f>
        <v>0</v>
      </c>
      <c r="E60" s="167"/>
      <c r="F60" s="167"/>
      <c r="G60" s="168">
        <f t="shared" si="6"/>
        <v>0</v>
      </c>
      <c r="H60" s="168">
        <f t="shared" si="7"/>
        <v>0</v>
      </c>
      <c r="I60" s="169">
        <f t="shared" si="4"/>
        <v>0</v>
      </c>
      <c r="J60" s="166">
        <f t="shared" si="15"/>
        <v>0</v>
      </c>
      <c r="K60" s="170"/>
      <c r="L60" s="170"/>
      <c r="M60" s="170"/>
      <c r="N60" s="171"/>
      <c r="O60" s="172">
        <f t="shared" si="17"/>
        <v>0</v>
      </c>
      <c r="P60" s="172">
        <f t="shared" si="17"/>
        <v>0</v>
      </c>
      <c r="Q60" s="172">
        <f t="shared" si="17"/>
        <v>0</v>
      </c>
      <c r="R60" s="172">
        <f t="shared" si="17"/>
        <v>0</v>
      </c>
      <c r="S60" s="172">
        <f t="shared" si="17"/>
        <v>0</v>
      </c>
      <c r="T60" s="172">
        <f t="shared" si="17"/>
        <v>0</v>
      </c>
      <c r="U60" s="172">
        <f t="shared" si="17"/>
        <v>0</v>
      </c>
      <c r="V60" s="172">
        <f t="shared" si="17"/>
        <v>0</v>
      </c>
      <c r="W60" s="172">
        <f t="shared" si="17"/>
        <v>0</v>
      </c>
      <c r="X60" s="172">
        <f t="shared" si="17"/>
        <v>0</v>
      </c>
      <c r="Y60" s="172">
        <f t="shared" si="17"/>
        <v>0</v>
      </c>
      <c r="Z60" s="172">
        <f t="shared" si="17"/>
        <v>0</v>
      </c>
      <c r="AA60" s="172">
        <f t="shared" si="17"/>
        <v>0</v>
      </c>
      <c r="AB60" s="172">
        <f t="shared" si="17"/>
        <v>0</v>
      </c>
      <c r="AC60" s="172">
        <f t="shared" si="17"/>
        <v>0</v>
      </c>
      <c r="AD60" s="172">
        <f t="shared" si="17"/>
        <v>0</v>
      </c>
      <c r="AE60" s="172">
        <f t="shared" si="16"/>
        <v>0</v>
      </c>
      <c r="AF60" s="172">
        <f t="shared" si="16"/>
        <v>0</v>
      </c>
      <c r="AG60" s="172">
        <f t="shared" si="16"/>
        <v>0</v>
      </c>
      <c r="AH60" s="172">
        <f t="shared" si="16"/>
        <v>0</v>
      </c>
      <c r="AI60" s="172">
        <f t="shared" si="16"/>
        <v>0</v>
      </c>
      <c r="AJ60" s="172">
        <f t="shared" si="16"/>
        <v>0</v>
      </c>
      <c r="AK60" s="172">
        <f t="shared" si="16"/>
        <v>0</v>
      </c>
      <c r="AL60" s="172">
        <f t="shared" si="16"/>
        <v>0</v>
      </c>
      <c r="AM60" s="172">
        <f t="shared" si="16"/>
        <v>0</v>
      </c>
      <c r="AN60" s="172">
        <f t="shared" si="16"/>
        <v>0</v>
      </c>
      <c r="AO60" s="172">
        <f t="shared" si="16"/>
        <v>0</v>
      </c>
      <c r="AP60" s="172">
        <f t="shared" si="16"/>
        <v>0</v>
      </c>
      <c r="AQ60" s="172">
        <f t="shared" si="16"/>
        <v>0</v>
      </c>
      <c r="AR60" s="172">
        <f t="shared" si="16"/>
        <v>0</v>
      </c>
      <c r="AS60" s="172">
        <f t="shared" si="16"/>
        <v>0</v>
      </c>
      <c r="AT60" s="172">
        <f t="shared" si="19"/>
        <v>0</v>
      </c>
      <c r="AU60" s="172">
        <f t="shared" si="19"/>
        <v>0</v>
      </c>
      <c r="AV60" s="172">
        <f t="shared" si="19"/>
        <v>0</v>
      </c>
      <c r="AW60" s="172">
        <f t="shared" si="19"/>
        <v>0</v>
      </c>
      <c r="AX60" s="172">
        <f t="shared" si="19"/>
        <v>0</v>
      </c>
      <c r="AY60" s="172">
        <f t="shared" si="19"/>
        <v>0</v>
      </c>
      <c r="AZ60" s="172">
        <f t="shared" si="19"/>
        <v>0</v>
      </c>
      <c r="BA60" s="172">
        <f t="shared" si="19"/>
        <v>0</v>
      </c>
      <c r="BB60" s="172">
        <f t="shared" si="19"/>
        <v>0</v>
      </c>
      <c r="BC60" s="172">
        <f t="shared" si="19"/>
        <v>0</v>
      </c>
      <c r="BD60" s="172">
        <f t="shared" si="19"/>
        <v>0</v>
      </c>
      <c r="BE60" s="172">
        <f t="shared" si="19"/>
        <v>0</v>
      </c>
      <c r="BF60" s="172">
        <f t="shared" si="19"/>
        <v>0</v>
      </c>
    </row>
    <row r="61" spans="4:58" x14ac:dyDescent="0.25">
      <c r="D61" s="166">
        <f>'Descr. Actividades'!B56</f>
        <v>0</v>
      </c>
      <c r="E61" s="167"/>
      <c r="F61" s="167"/>
      <c r="G61" s="168">
        <f t="shared" si="6"/>
        <v>0</v>
      </c>
      <c r="H61" s="168">
        <f t="shared" si="7"/>
        <v>0</v>
      </c>
      <c r="I61" s="169">
        <f t="shared" si="4"/>
        <v>0</v>
      </c>
      <c r="J61" s="166">
        <f t="shared" si="15"/>
        <v>0</v>
      </c>
      <c r="K61" s="170"/>
      <c r="L61" s="170"/>
      <c r="M61" s="170"/>
      <c r="N61" s="171"/>
      <c r="O61" s="172">
        <f t="shared" si="17"/>
        <v>0</v>
      </c>
      <c r="P61" s="172">
        <f t="shared" si="17"/>
        <v>0</v>
      </c>
      <c r="Q61" s="172">
        <f t="shared" si="17"/>
        <v>0</v>
      </c>
      <c r="R61" s="172">
        <f t="shared" si="17"/>
        <v>0</v>
      </c>
      <c r="S61" s="172">
        <f t="shared" si="17"/>
        <v>0</v>
      </c>
      <c r="T61" s="172">
        <f t="shared" si="17"/>
        <v>0</v>
      </c>
      <c r="U61" s="172">
        <f t="shared" si="17"/>
        <v>0</v>
      </c>
      <c r="V61" s="172">
        <f t="shared" si="17"/>
        <v>0</v>
      </c>
      <c r="W61" s="172">
        <f t="shared" si="17"/>
        <v>0</v>
      </c>
      <c r="X61" s="172">
        <f t="shared" si="17"/>
        <v>0</v>
      </c>
      <c r="Y61" s="172">
        <f t="shared" si="17"/>
        <v>0</v>
      </c>
      <c r="Z61" s="172">
        <f t="shared" si="17"/>
        <v>0</v>
      </c>
      <c r="AA61" s="172">
        <f t="shared" si="17"/>
        <v>0</v>
      </c>
      <c r="AB61" s="172">
        <f t="shared" si="17"/>
        <v>0</v>
      </c>
      <c r="AC61" s="172">
        <f t="shared" si="17"/>
        <v>0</v>
      </c>
      <c r="AD61" s="172">
        <f t="shared" si="17"/>
        <v>0</v>
      </c>
      <c r="AE61" s="172">
        <f t="shared" si="16"/>
        <v>0</v>
      </c>
      <c r="AF61" s="172">
        <f t="shared" si="16"/>
        <v>0</v>
      </c>
      <c r="AG61" s="172">
        <f t="shared" si="16"/>
        <v>0</v>
      </c>
      <c r="AH61" s="172">
        <f t="shared" si="16"/>
        <v>0</v>
      </c>
      <c r="AI61" s="172">
        <f t="shared" si="16"/>
        <v>0</v>
      </c>
      <c r="AJ61" s="172">
        <f t="shared" si="16"/>
        <v>0</v>
      </c>
      <c r="AK61" s="172">
        <f t="shared" si="16"/>
        <v>0</v>
      </c>
      <c r="AL61" s="172">
        <f t="shared" si="16"/>
        <v>0</v>
      </c>
      <c r="AM61" s="172">
        <f t="shared" si="16"/>
        <v>0</v>
      </c>
      <c r="AN61" s="172">
        <f t="shared" si="16"/>
        <v>0</v>
      </c>
      <c r="AO61" s="172">
        <f t="shared" si="16"/>
        <v>0</v>
      </c>
      <c r="AP61" s="172">
        <f t="shared" si="16"/>
        <v>0</v>
      </c>
      <c r="AQ61" s="172">
        <f t="shared" si="16"/>
        <v>0</v>
      </c>
      <c r="AR61" s="172">
        <f t="shared" si="16"/>
        <v>0</v>
      </c>
      <c r="AS61" s="172">
        <f t="shared" si="16"/>
        <v>0</v>
      </c>
      <c r="AT61" s="172">
        <f t="shared" si="19"/>
        <v>0</v>
      </c>
      <c r="AU61" s="172">
        <f t="shared" si="19"/>
        <v>0</v>
      </c>
      <c r="AV61" s="172">
        <f t="shared" si="19"/>
        <v>0</v>
      </c>
      <c r="AW61" s="172">
        <f t="shared" si="19"/>
        <v>0</v>
      </c>
      <c r="AX61" s="172">
        <f t="shared" si="19"/>
        <v>0</v>
      </c>
      <c r="AY61" s="172">
        <f t="shared" si="19"/>
        <v>0</v>
      </c>
      <c r="AZ61" s="172">
        <f t="shared" si="19"/>
        <v>0</v>
      </c>
      <c r="BA61" s="172">
        <f t="shared" si="19"/>
        <v>0</v>
      </c>
      <c r="BB61" s="172">
        <f t="shared" si="19"/>
        <v>0</v>
      </c>
      <c r="BC61" s="172">
        <f t="shared" si="19"/>
        <v>0</v>
      </c>
      <c r="BD61" s="172">
        <f t="shared" si="19"/>
        <v>0</v>
      </c>
      <c r="BE61" s="172">
        <f t="shared" si="19"/>
        <v>0</v>
      </c>
      <c r="BF61" s="172">
        <f t="shared" si="19"/>
        <v>0</v>
      </c>
    </row>
    <row r="62" spans="4:58" x14ac:dyDescent="0.25">
      <c r="D62" s="166">
        <f>'Descr. Actividades'!B57</f>
        <v>0</v>
      </c>
      <c r="E62" s="167"/>
      <c r="F62" s="167"/>
      <c r="G62" s="168">
        <f t="shared" si="6"/>
        <v>0</v>
      </c>
      <c r="H62" s="168">
        <f t="shared" si="7"/>
        <v>0</v>
      </c>
      <c r="I62" s="169">
        <f t="shared" si="4"/>
        <v>0</v>
      </c>
      <c r="J62" s="166">
        <f t="shared" si="15"/>
        <v>0</v>
      </c>
      <c r="K62" s="170"/>
      <c r="L62" s="170"/>
      <c r="M62" s="170"/>
      <c r="N62" s="171"/>
      <c r="O62" s="172">
        <f t="shared" si="17"/>
        <v>0</v>
      </c>
      <c r="P62" s="172">
        <f t="shared" si="17"/>
        <v>0</v>
      </c>
      <c r="Q62" s="172">
        <f t="shared" si="17"/>
        <v>0</v>
      </c>
      <c r="R62" s="172">
        <f t="shared" si="17"/>
        <v>0</v>
      </c>
      <c r="S62" s="172">
        <f t="shared" si="17"/>
        <v>0</v>
      </c>
      <c r="T62" s="172">
        <f t="shared" si="17"/>
        <v>0</v>
      </c>
      <c r="U62" s="172">
        <f t="shared" si="17"/>
        <v>0</v>
      </c>
      <c r="V62" s="172">
        <f t="shared" si="17"/>
        <v>0</v>
      </c>
      <c r="W62" s="172">
        <f t="shared" si="17"/>
        <v>0</v>
      </c>
      <c r="X62" s="172">
        <f t="shared" si="17"/>
        <v>0</v>
      </c>
      <c r="Y62" s="172">
        <f t="shared" si="17"/>
        <v>0</v>
      </c>
      <c r="Z62" s="172">
        <f t="shared" si="17"/>
        <v>0</v>
      </c>
      <c r="AA62" s="172">
        <f t="shared" si="17"/>
        <v>0</v>
      </c>
      <c r="AB62" s="172">
        <f t="shared" si="17"/>
        <v>0</v>
      </c>
      <c r="AC62" s="172">
        <f t="shared" si="17"/>
        <v>0</v>
      </c>
      <c r="AD62" s="172">
        <f t="shared" ref="AD62:AS77" si="20">IF(AND(AD$7&gt;=$E62,AD$7&lt;=$F62,$G62&gt;0),1,0)</f>
        <v>0</v>
      </c>
      <c r="AE62" s="172">
        <f t="shared" si="20"/>
        <v>0</v>
      </c>
      <c r="AF62" s="172">
        <f t="shared" si="20"/>
        <v>0</v>
      </c>
      <c r="AG62" s="172">
        <f t="shared" si="20"/>
        <v>0</v>
      </c>
      <c r="AH62" s="172">
        <f t="shared" si="20"/>
        <v>0</v>
      </c>
      <c r="AI62" s="172">
        <f t="shared" si="20"/>
        <v>0</v>
      </c>
      <c r="AJ62" s="172">
        <f t="shared" si="20"/>
        <v>0</v>
      </c>
      <c r="AK62" s="172">
        <f t="shared" si="20"/>
        <v>0</v>
      </c>
      <c r="AL62" s="172">
        <f t="shared" si="20"/>
        <v>0</v>
      </c>
      <c r="AM62" s="172">
        <f t="shared" si="20"/>
        <v>0</v>
      </c>
      <c r="AN62" s="172">
        <f t="shared" si="20"/>
        <v>0</v>
      </c>
      <c r="AO62" s="172">
        <f t="shared" si="20"/>
        <v>0</v>
      </c>
      <c r="AP62" s="172">
        <f t="shared" si="20"/>
        <v>0</v>
      </c>
      <c r="AQ62" s="172">
        <f t="shared" si="20"/>
        <v>0</v>
      </c>
      <c r="AR62" s="172">
        <f t="shared" si="20"/>
        <v>0</v>
      </c>
      <c r="AS62" s="172">
        <f t="shared" si="20"/>
        <v>0</v>
      </c>
      <c r="AT62" s="172">
        <f t="shared" si="19"/>
        <v>0</v>
      </c>
      <c r="AU62" s="172">
        <f t="shared" si="19"/>
        <v>0</v>
      </c>
      <c r="AV62" s="172">
        <f t="shared" si="19"/>
        <v>0</v>
      </c>
      <c r="AW62" s="172">
        <f t="shared" si="19"/>
        <v>0</v>
      </c>
      <c r="AX62" s="172">
        <f t="shared" si="19"/>
        <v>0</v>
      </c>
      <c r="AY62" s="172">
        <f t="shared" si="19"/>
        <v>0</v>
      </c>
      <c r="AZ62" s="172">
        <f t="shared" si="19"/>
        <v>0</v>
      </c>
      <c r="BA62" s="172">
        <f t="shared" si="19"/>
        <v>0</v>
      </c>
      <c r="BB62" s="172">
        <f t="shared" si="19"/>
        <v>0</v>
      </c>
      <c r="BC62" s="172">
        <f t="shared" si="19"/>
        <v>0</v>
      </c>
      <c r="BD62" s="172">
        <f t="shared" si="19"/>
        <v>0</v>
      </c>
      <c r="BE62" s="172">
        <f t="shared" si="19"/>
        <v>0</v>
      </c>
      <c r="BF62" s="172">
        <f t="shared" si="19"/>
        <v>0</v>
      </c>
    </row>
    <row r="63" spans="4:58" x14ac:dyDescent="0.25">
      <c r="D63" s="166">
        <f>'Descr. Actividades'!B58</f>
        <v>0</v>
      </c>
      <c r="E63" s="167"/>
      <c r="F63" s="167"/>
      <c r="G63" s="168">
        <f t="shared" si="6"/>
        <v>0</v>
      </c>
      <c r="H63" s="168">
        <f t="shared" si="7"/>
        <v>0</v>
      </c>
      <c r="I63" s="169">
        <f t="shared" si="4"/>
        <v>0</v>
      </c>
      <c r="J63" s="166">
        <f t="shared" si="15"/>
        <v>0</v>
      </c>
      <c r="K63" s="170"/>
      <c r="L63" s="170"/>
      <c r="M63" s="170"/>
      <c r="N63" s="171"/>
      <c r="O63" s="172">
        <f t="shared" ref="O63:AD78" si="21">IF(AND(O$7&gt;=$E63,O$7&lt;=$F63,$G63&gt;0),1,0)</f>
        <v>0</v>
      </c>
      <c r="P63" s="172">
        <f t="shared" si="21"/>
        <v>0</v>
      </c>
      <c r="Q63" s="172">
        <f t="shared" si="21"/>
        <v>0</v>
      </c>
      <c r="R63" s="172">
        <f t="shared" si="21"/>
        <v>0</v>
      </c>
      <c r="S63" s="172">
        <f t="shared" si="21"/>
        <v>0</v>
      </c>
      <c r="T63" s="172">
        <f t="shared" si="21"/>
        <v>0</v>
      </c>
      <c r="U63" s="172">
        <f t="shared" si="21"/>
        <v>0</v>
      </c>
      <c r="V63" s="172">
        <f t="shared" si="21"/>
        <v>0</v>
      </c>
      <c r="W63" s="172">
        <f t="shared" si="21"/>
        <v>0</v>
      </c>
      <c r="X63" s="172">
        <f t="shared" si="21"/>
        <v>0</v>
      </c>
      <c r="Y63" s="172">
        <f t="shared" si="21"/>
        <v>0</v>
      </c>
      <c r="Z63" s="172">
        <f t="shared" si="21"/>
        <v>0</v>
      </c>
      <c r="AA63" s="172">
        <f t="shared" si="21"/>
        <v>0</v>
      </c>
      <c r="AB63" s="172">
        <f t="shared" si="21"/>
        <v>0</v>
      </c>
      <c r="AC63" s="172">
        <f t="shared" si="21"/>
        <v>0</v>
      </c>
      <c r="AD63" s="172">
        <f t="shared" si="21"/>
        <v>0</v>
      </c>
      <c r="AE63" s="172">
        <f t="shared" si="20"/>
        <v>0</v>
      </c>
      <c r="AF63" s="172">
        <f t="shared" si="20"/>
        <v>0</v>
      </c>
      <c r="AG63" s="172">
        <f t="shared" si="20"/>
        <v>0</v>
      </c>
      <c r="AH63" s="172">
        <f t="shared" si="20"/>
        <v>0</v>
      </c>
      <c r="AI63" s="172">
        <f t="shared" si="20"/>
        <v>0</v>
      </c>
      <c r="AJ63" s="172">
        <f t="shared" si="20"/>
        <v>0</v>
      </c>
      <c r="AK63" s="172">
        <f t="shared" si="20"/>
        <v>0</v>
      </c>
      <c r="AL63" s="172">
        <f t="shared" si="20"/>
        <v>0</v>
      </c>
      <c r="AM63" s="172">
        <f t="shared" si="20"/>
        <v>0</v>
      </c>
      <c r="AN63" s="172">
        <f t="shared" si="20"/>
        <v>0</v>
      </c>
      <c r="AO63" s="172">
        <f t="shared" si="20"/>
        <v>0</v>
      </c>
      <c r="AP63" s="172">
        <f t="shared" si="20"/>
        <v>0</v>
      </c>
      <c r="AQ63" s="172">
        <f t="shared" si="20"/>
        <v>0</v>
      </c>
      <c r="AR63" s="172">
        <f t="shared" si="20"/>
        <v>0</v>
      </c>
      <c r="AS63" s="172">
        <f t="shared" si="20"/>
        <v>0</v>
      </c>
      <c r="AT63" s="172">
        <f t="shared" si="19"/>
        <v>0</v>
      </c>
      <c r="AU63" s="172">
        <f t="shared" si="19"/>
        <v>0</v>
      </c>
      <c r="AV63" s="172">
        <f t="shared" si="19"/>
        <v>0</v>
      </c>
      <c r="AW63" s="172">
        <f t="shared" si="19"/>
        <v>0</v>
      </c>
      <c r="AX63" s="172">
        <f t="shared" si="19"/>
        <v>0</v>
      </c>
      <c r="AY63" s="172">
        <f t="shared" si="19"/>
        <v>0</v>
      </c>
      <c r="AZ63" s="172">
        <f t="shared" si="19"/>
        <v>0</v>
      </c>
      <c r="BA63" s="172">
        <f t="shared" si="19"/>
        <v>0</v>
      </c>
      <c r="BB63" s="172">
        <f t="shared" si="19"/>
        <v>0</v>
      </c>
      <c r="BC63" s="172">
        <f t="shared" si="19"/>
        <v>0</v>
      </c>
      <c r="BD63" s="172">
        <f t="shared" si="19"/>
        <v>0</v>
      </c>
      <c r="BE63" s="172">
        <f t="shared" si="19"/>
        <v>0</v>
      </c>
      <c r="BF63" s="172">
        <f t="shared" si="19"/>
        <v>0</v>
      </c>
    </row>
    <row r="64" spans="4:58" x14ac:dyDescent="0.25">
      <c r="D64" s="166">
        <f>'Descr. Actividades'!B59</f>
        <v>0</v>
      </c>
      <c r="E64" s="167"/>
      <c r="F64" s="167"/>
      <c r="G64" s="168">
        <f t="shared" si="6"/>
        <v>0</v>
      </c>
      <c r="H64" s="168">
        <f t="shared" si="7"/>
        <v>0</v>
      </c>
      <c r="I64" s="169">
        <f t="shared" si="4"/>
        <v>0</v>
      </c>
      <c r="J64" s="166">
        <f t="shared" si="15"/>
        <v>0</v>
      </c>
      <c r="K64" s="170"/>
      <c r="L64" s="170"/>
      <c r="M64" s="170"/>
      <c r="N64" s="171"/>
      <c r="O64" s="172">
        <f t="shared" si="21"/>
        <v>0</v>
      </c>
      <c r="P64" s="172">
        <f t="shared" si="21"/>
        <v>0</v>
      </c>
      <c r="Q64" s="172">
        <f t="shared" si="21"/>
        <v>0</v>
      </c>
      <c r="R64" s="172">
        <f t="shared" si="21"/>
        <v>0</v>
      </c>
      <c r="S64" s="172">
        <f t="shared" si="21"/>
        <v>0</v>
      </c>
      <c r="T64" s="172">
        <f t="shared" si="21"/>
        <v>0</v>
      </c>
      <c r="U64" s="172">
        <f t="shared" si="21"/>
        <v>0</v>
      </c>
      <c r="V64" s="172">
        <f t="shared" si="21"/>
        <v>0</v>
      </c>
      <c r="W64" s="172">
        <f t="shared" si="21"/>
        <v>0</v>
      </c>
      <c r="X64" s="172">
        <f t="shared" si="21"/>
        <v>0</v>
      </c>
      <c r="Y64" s="172">
        <f t="shared" si="21"/>
        <v>0</v>
      </c>
      <c r="Z64" s="172">
        <f t="shared" si="21"/>
        <v>0</v>
      </c>
      <c r="AA64" s="172">
        <f t="shared" si="21"/>
        <v>0</v>
      </c>
      <c r="AB64" s="172">
        <f t="shared" si="21"/>
        <v>0</v>
      </c>
      <c r="AC64" s="172">
        <f t="shared" si="21"/>
        <v>0</v>
      </c>
      <c r="AD64" s="172">
        <f t="shared" si="21"/>
        <v>0</v>
      </c>
      <c r="AE64" s="172">
        <f t="shared" si="20"/>
        <v>0</v>
      </c>
      <c r="AF64" s="172">
        <f t="shared" si="20"/>
        <v>0</v>
      </c>
      <c r="AG64" s="172">
        <f t="shared" si="20"/>
        <v>0</v>
      </c>
      <c r="AH64" s="172">
        <f t="shared" si="20"/>
        <v>0</v>
      </c>
      <c r="AI64" s="172">
        <f t="shared" si="20"/>
        <v>0</v>
      </c>
      <c r="AJ64" s="172">
        <f t="shared" si="20"/>
        <v>0</v>
      </c>
      <c r="AK64" s="172">
        <f t="shared" si="20"/>
        <v>0</v>
      </c>
      <c r="AL64" s="172">
        <f t="shared" si="20"/>
        <v>0</v>
      </c>
      <c r="AM64" s="172">
        <f t="shared" si="20"/>
        <v>0</v>
      </c>
      <c r="AN64" s="172">
        <f t="shared" si="20"/>
        <v>0</v>
      </c>
      <c r="AO64" s="172">
        <f t="shared" si="20"/>
        <v>0</v>
      </c>
      <c r="AP64" s="172">
        <f t="shared" si="20"/>
        <v>0</v>
      </c>
      <c r="AQ64" s="172">
        <f t="shared" si="20"/>
        <v>0</v>
      </c>
      <c r="AR64" s="172">
        <f t="shared" si="20"/>
        <v>0</v>
      </c>
      <c r="AS64" s="172">
        <f t="shared" si="20"/>
        <v>0</v>
      </c>
      <c r="AT64" s="172">
        <f t="shared" si="19"/>
        <v>0</v>
      </c>
      <c r="AU64" s="172">
        <f t="shared" si="19"/>
        <v>0</v>
      </c>
      <c r="AV64" s="172">
        <f t="shared" si="19"/>
        <v>0</v>
      </c>
      <c r="AW64" s="172">
        <f t="shared" si="19"/>
        <v>0</v>
      </c>
      <c r="AX64" s="172">
        <f t="shared" si="19"/>
        <v>0</v>
      </c>
      <c r="AY64" s="172">
        <f t="shared" si="19"/>
        <v>0</v>
      </c>
      <c r="AZ64" s="172">
        <f t="shared" si="19"/>
        <v>0</v>
      </c>
      <c r="BA64" s="172">
        <f t="shared" si="19"/>
        <v>0</v>
      </c>
      <c r="BB64" s="172">
        <f t="shared" si="19"/>
        <v>0</v>
      </c>
      <c r="BC64" s="172">
        <f t="shared" si="19"/>
        <v>0</v>
      </c>
      <c r="BD64" s="172">
        <f t="shared" si="19"/>
        <v>0</v>
      </c>
      <c r="BE64" s="172">
        <f t="shared" si="19"/>
        <v>0</v>
      </c>
      <c r="BF64" s="172">
        <f t="shared" si="19"/>
        <v>0</v>
      </c>
    </row>
    <row r="65" spans="4:58" x14ac:dyDescent="0.25">
      <c r="D65" s="166">
        <f>'Descr. Actividades'!B60</f>
        <v>0</v>
      </c>
      <c r="E65" s="167"/>
      <c r="F65" s="167"/>
      <c r="G65" s="168">
        <f t="shared" si="6"/>
        <v>0</v>
      </c>
      <c r="H65" s="168">
        <f t="shared" si="7"/>
        <v>0</v>
      </c>
      <c r="I65" s="169">
        <f t="shared" si="4"/>
        <v>0</v>
      </c>
      <c r="J65" s="166">
        <f t="shared" si="15"/>
        <v>0</v>
      </c>
      <c r="K65" s="170"/>
      <c r="L65" s="170"/>
      <c r="M65" s="170"/>
      <c r="N65" s="171"/>
      <c r="O65" s="172">
        <f t="shared" si="21"/>
        <v>0</v>
      </c>
      <c r="P65" s="172">
        <f t="shared" si="21"/>
        <v>0</v>
      </c>
      <c r="Q65" s="172">
        <f t="shared" si="21"/>
        <v>0</v>
      </c>
      <c r="R65" s="172">
        <f t="shared" si="21"/>
        <v>0</v>
      </c>
      <c r="S65" s="172">
        <f t="shared" si="21"/>
        <v>0</v>
      </c>
      <c r="T65" s="172">
        <f t="shared" si="21"/>
        <v>0</v>
      </c>
      <c r="U65" s="172">
        <f t="shared" si="21"/>
        <v>0</v>
      </c>
      <c r="V65" s="172">
        <f t="shared" si="21"/>
        <v>0</v>
      </c>
      <c r="W65" s="172">
        <f t="shared" si="21"/>
        <v>0</v>
      </c>
      <c r="X65" s="172">
        <f t="shared" si="21"/>
        <v>0</v>
      </c>
      <c r="Y65" s="172">
        <f t="shared" si="21"/>
        <v>0</v>
      </c>
      <c r="Z65" s="172">
        <f t="shared" si="21"/>
        <v>0</v>
      </c>
      <c r="AA65" s="172">
        <f t="shared" si="21"/>
        <v>0</v>
      </c>
      <c r="AB65" s="172">
        <f t="shared" si="21"/>
        <v>0</v>
      </c>
      <c r="AC65" s="172">
        <f t="shared" si="21"/>
        <v>0</v>
      </c>
      <c r="AD65" s="172">
        <f t="shared" si="21"/>
        <v>0</v>
      </c>
      <c r="AE65" s="172">
        <f t="shared" si="20"/>
        <v>0</v>
      </c>
      <c r="AF65" s="172">
        <f t="shared" si="20"/>
        <v>0</v>
      </c>
      <c r="AG65" s="172">
        <f t="shared" si="20"/>
        <v>0</v>
      </c>
      <c r="AH65" s="172">
        <f t="shared" si="20"/>
        <v>0</v>
      </c>
      <c r="AI65" s="172">
        <f t="shared" si="20"/>
        <v>0</v>
      </c>
      <c r="AJ65" s="172">
        <f t="shared" si="20"/>
        <v>0</v>
      </c>
      <c r="AK65" s="172">
        <f t="shared" si="20"/>
        <v>0</v>
      </c>
      <c r="AL65" s="172">
        <f t="shared" si="20"/>
        <v>0</v>
      </c>
      <c r="AM65" s="172">
        <f t="shared" si="20"/>
        <v>0</v>
      </c>
      <c r="AN65" s="172">
        <f t="shared" si="20"/>
        <v>0</v>
      </c>
      <c r="AO65" s="172">
        <f t="shared" si="20"/>
        <v>0</v>
      </c>
      <c r="AP65" s="172">
        <f t="shared" si="20"/>
        <v>0</v>
      </c>
      <c r="AQ65" s="172">
        <f t="shared" si="20"/>
        <v>0</v>
      </c>
      <c r="AR65" s="172">
        <f t="shared" si="20"/>
        <v>0</v>
      </c>
      <c r="AS65" s="172">
        <f t="shared" si="20"/>
        <v>0</v>
      </c>
      <c r="AT65" s="172">
        <f t="shared" si="19"/>
        <v>0</v>
      </c>
      <c r="AU65" s="172">
        <f t="shared" si="19"/>
        <v>0</v>
      </c>
      <c r="AV65" s="172">
        <f t="shared" si="19"/>
        <v>0</v>
      </c>
      <c r="AW65" s="172">
        <f t="shared" si="19"/>
        <v>0</v>
      </c>
      <c r="AX65" s="172">
        <f t="shared" si="19"/>
        <v>0</v>
      </c>
      <c r="AY65" s="172">
        <f t="shared" si="19"/>
        <v>0</v>
      </c>
      <c r="AZ65" s="172">
        <f t="shared" si="19"/>
        <v>0</v>
      </c>
      <c r="BA65" s="172">
        <f t="shared" si="19"/>
        <v>0</v>
      </c>
      <c r="BB65" s="172">
        <f t="shared" si="19"/>
        <v>0</v>
      </c>
      <c r="BC65" s="172">
        <f t="shared" si="19"/>
        <v>0</v>
      </c>
      <c r="BD65" s="172">
        <f t="shared" si="19"/>
        <v>0</v>
      </c>
      <c r="BE65" s="172">
        <f t="shared" si="19"/>
        <v>0</v>
      </c>
      <c r="BF65" s="172">
        <f t="shared" si="19"/>
        <v>0</v>
      </c>
    </row>
    <row r="66" spans="4:58" x14ac:dyDescent="0.25">
      <c r="D66" s="166">
        <f>'Descr. Actividades'!B61</f>
        <v>0</v>
      </c>
      <c r="E66" s="167"/>
      <c r="F66" s="167"/>
      <c r="G66" s="168">
        <f t="shared" si="6"/>
        <v>0</v>
      </c>
      <c r="H66" s="168">
        <f t="shared" si="7"/>
        <v>0</v>
      </c>
      <c r="I66" s="169">
        <f t="shared" si="4"/>
        <v>0</v>
      </c>
      <c r="J66" s="166">
        <f t="shared" si="15"/>
        <v>0</v>
      </c>
      <c r="K66" s="170"/>
      <c r="L66" s="170"/>
      <c r="M66" s="170"/>
      <c r="N66" s="171"/>
      <c r="O66" s="172">
        <f t="shared" si="21"/>
        <v>0</v>
      </c>
      <c r="P66" s="172">
        <f t="shared" si="21"/>
        <v>0</v>
      </c>
      <c r="Q66" s="172">
        <f t="shared" si="21"/>
        <v>0</v>
      </c>
      <c r="R66" s="172">
        <f t="shared" si="21"/>
        <v>0</v>
      </c>
      <c r="S66" s="172">
        <f t="shared" si="21"/>
        <v>0</v>
      </c>
      <c r="T66" s="172">
        <f t="shared" si="21"/>
        <v>0</v>
      </c>
      <c r="U66" s="172">
        <f t="shared" si="21"/>
        <v>0</v>
      </c>
      <c r="V66" s="172">
        <f t="shared" si="21"/>
        <v>0</v>
      </c>
      <c r="W66" s="172">
        <f t="shared" si="21"/>
        <v>0</v>
      </c>
      <c r="X66" s="172">
        <f t="shared" si="21"/>
        <v>0</v>
      </c>
      <c r="Y66" s="172">
        <f t="shared" si="21"/>
        <v>0</v>
      </c>
      <c r="Z66" s="172">
        <f t="shared" si="21"/>
        <v>0</v>
      </c>
      <c r="AA66" s="172">
        <f t="shared" si="21"/>
        <v>0</v>
      </c>
      <c r="AB66" s="172">
        <f t="shared" si="21"/>
        <v>0</v>
      </c>
      <c r="AC66" s="172">
        <f t="shared" si="21"/>
        <v>0</v>
      </c>
      <c r="AD66" s="172">
        <f t="shared" si="21"/>
        <v>0</v>
      </c>
      <c r="AE66" s="172">
        <f t="shared" si="20"/>
        <v>0</v>
      </c>
      <c r="AF66" s="172">
        <f t="shared" si="20"/>
        <v>0</v>
      </c>
      <c r="AG66" s="172">
        <f t="shared" si="20"/>
        <v>0</v>
      </c>
      <c r="AH66" s="172">
        <f t="shared" si="20"/>
        <v>0</v>
      </c>
      <c r="AI66" s="172">
        <f t="shared" si="20"/>
        <v>0</v>
      </c>
      <c r="AJ66" s="172">
        <f t="shared" si="20"/>
        <v>0</v>
      </c>
      <c r="AK66" s="172">
        <f t="shared" si="20"/>
        <v>0</v>
      </c>
      <c r="AL66" s="172">
        <f t="shared" si="20"/>
        <v>0</v>
      </c>
      <c r="AM66" s="172">
        <f t="shared" si="20"/>
        <v>0</v>
      </c>
      <c r="AN66" s="172">
        <f t="shared" si="20"/>
        <v>0</v>
      </c>
      <c r="AO66" s="172">
        <f t="shared" si="20"/>
        <v>0</v>
      </c>
      <c r="AP66" s="172">
        <f t="shared" si="20"/>
        <v>0</v>
      </c>
      <c r="AQ66" s="172">
        <f t="shared" si="20"/>
        <v>0</v>
      </c>
      <c r="AR66" s="172">
        <f t="shared" si="20"/>
        <v>0</v>
      </c>
      <c r="AS66" s="172">
        <f t="shared" si="20"/>
        <v>0</v>
      </c>
      <c r="AT66" s="172">
        <f t="shared" si="19"/>
        <v>0</v>
      </c>
      <c r="AU66" s="172">
        <f t="shared" si="19"/>
        <v>0</v>
      </c>
      <c r="AV66" s="172">
        <f t="shared" si="19"/>
        <v>0</v>
      </c>
      <c r="AW66" s="172">
        <f t="shared" si="19"/>
        <v>0</v>
      </c>
      <c r="AX66" s="172">
        <f t="shared" si="19"/>
        <v>0</v>
      </c>
      <c r="AY66" s="172">
        <f t="shared" si="19"/>
        <v>0</v>
      </c>
      <c r="AZ66" s="172">
        <f t="shared" si="19"/>
        <v>0</v>
      </c>
      <c r="BA66" s="172">
        <f t="shared" si="19"/>
        <v>0</v>
      </c>
      <c r="BB66" s="172">
        <f t="shared" si="19"/>
        <v>0</v>
      </c>
      <c r="BC66" s="172">
        <f t="shared" si="19"/>
        <v>0</v>
      </c>
      <c r="BD66" s="172">
        <f t="shared" si="19"/>
        <v>0</v>
      </c>
      <c r="BE66" s="172">
        <f t="shared" si="19"/>
        <v>0</v>
      </c>
      <c r="BF66" s="172">
        <f t="shared" si="19"/>
        <v>0</v>
      </c>
    </row>
    <row r="67" spans="4:58" x14ac:dyDescent="0.25">
      <c r="D67" s="166">
        <f>'Descr. Actividades'!B62</f>
        <v>0</v>
      </c>
      <c r="E67" s="167"/>
      <c r="F67" s="167"/>
      <c r="G67" s="168">
        <f t="shared" si="6"/>
        <v>0</v>
      </c>
      <c r="H67" s="168">
        <f t="shared" si="7"/>
        <v>0</v>
      </c>
      <c r="I67" s="169">
        <f t="shared" si="4"/>
        <v>0</v>
      </c>
      <c r="J67" s="166">
        <f t="shared" si="15"/>
        <v>0</v>
      </c>
      <c r="K67" s="170"/>
      <c r="L67" s="170"/>
      <c r="M67" s="170"/>
      <c r="N67" s="171"/>
      <c r="O67" s="172">
        <f t="shared" si="21"/>
        <v>0</v>
      </c>
      <c r="P67" s="172">
        <f t="shared" si="21"/>
        <v>0</v>
      </c>
      <c r="Q67" s="172">
        <f t="shared" si="21"/>
        <v>0</v>
      </c>
      <c r="R67" s="172">
        <f t="shared" si="21"/>
        <v>0</v>
      </c>
      <c r="S67" s="172">
        <f t="shared" si="21"/>
        <v>0</v>
      </c>
      <c r="T67" s="172">
        <f t="shared" si="21"/>
        <v>0</v>
      </c>
      <c r="U67" s="172">
        <f t="shared" si="21"/>
        <v>0</v>
      </c>
      <c r="V67" s="172">
        <f t="shared" si="21"/>
        <v>0</v>
      </c>
      <c r="W67" s="172">
        <f t="shared" si="21"/>
        <v>0</v>
      </c>
      <c r="X67" s="172">
        <f t="shared" si="21"/>
        <v>0</v>
      </c>
      <c r="Y67" s="172">
        <f t="shared" si="21"/>
        <v>0</v>
      </c>
      <c r="Z67" s="172">
        <f t="shared" si="21"/>
        <v>0</v>
      </c>
      <c r="AA67" s="172">
        <f t="shared" si="21"/>
        <v>0</v>
      </c>
      <c r="AB67" s="172">
        <f t="shared" si="21"/>
        <v>0</v>
      </c>
      <c r="AC67" s="172">
        <f t="shared" si="21"/>
        <v>0</v>
      </c>
      <c r="AD67" s="172">
        <f t="shared" si="21"/>
        <v>0</v>
      </c>
      <c r="AE67" s="172">
        <f t="shared" si="20"/>
        <v>0</v>
      </c>
      <c r="AF67" s="172">
        <f t="shared" si="20"/>
        <v>0</v>
      </c>
      <c r="AG67" s="172">
        <f t="shared" si="20"/>
        <v>0</v>
      </c>
      <c r="AH67" s="172">
        <f t="shared" si="20"/>
        <v>0</v>
      </c>
      <c r="AI67" s="172">
        <f t="shared" si="20"/>
        <v>0</v>
      </c>
      <c r="AJ67" s="172">
        <f t="shared" si="20"/>
        <v>0</v>
      </c>
      <c r="AK67" s="172">
        <f t="shared" si="20"/>
        <v>0</v>
      </c>
      <c r="AL67" s="172">
        <f t="shared" si="20"/>
        <v>0</v>
      </c>
      <c r="AM67" s="172">
        <f t="shared" si="20"/>
        <v>0</v>
      </c>
      <c r="AN67" s="172">
        <f t="shared" si="20"/>
        <v>0</v>
      </c>
      <c r="AO67" s="172">
        <f t="shared" si="20"/>
        <v>0</v>
      </c>
      <c r="AP67" s="172">
        <f t="shared" si="20"/>
        <v>0</v>
      </c>
      <c r="AQ67" s="172">
        <f t="shared" si="20"/>
        <v>0</v>
      </c>
      <c r="AR67" s="172">
        <f t="shared" si="20"/>
        <v>0</v>
      </c>
      <c r="AS67" s="172">
        <f t="shared" si="20"/>
        <v>0</v>
      </c>
      <c r="AT67" s="172">
        <f t="shared" si="19"/>
        <v>0</v>
      </c>
      <c r="AU67" s="172">
        <f t="shared" si="19"/>
        <v>0</v>
      </c>
      <c r="AV67" s="172">
        <f t="shared" si="19"/>
        <v>0</v>
      </c>
      <c r="AW67" s="172">
        <f t="shared" si="19"/>
        <v>0</v>
      </c>
      <c r="AX67" s="172">
        <f t="shared" si="19"/>
        <v>0</v>
      </c>
      <c r="AY67" s="172">
        <f t="shared" si="19"/>
        <v>0</v>
      </c>
      <c r="AZ67" s="172">
        <f t="shared" si="19"/>
        <v>0</v>
      </c>
      <c r="BA67" s="172">
        <f t="shared" si="19"/>
        <v>0</v>
      </c>
      <c r="BB67" s="172">
        <f t="shared" si="19"/>
        <v>0</v>
      </c>
      <c r="BC67" s="172">
        <f t="shared" si="19"/>
        <v>0</v>
      </c>
      <c r="BD67" s="172">
        <f t="shared" si="19"/>
        <v>0</v>
      </c>
      <c r="BE67" s="172">
        <f t="shared" si="19"/>
        <v>0</v>
      </c>
      <c r="BF67" s="172">
        <f t="shared" si="19"/>
        <v>0</v>
      </c>
    </row>
    <row r="68" spans="4:58" x14ac:dyDescent="0.25">
      <c r="D68" s="166">
        <f>'Descr. Actividades'!B63</f>
        <v>0</v>
      </c>
      <c r="E68" s="167"/>
      <c r="F68" s="167"/>
      <c r="G68" s="168">
        <f t="shared" si="6"/>
        <v>0</v>
      </c>
      <c r="H68" s="168">
        <f t="shared" si="7"/>
        <v>0</v>
      </c>
      <c r="I68" s="169">
        <f t="shared" si="4"/>
        <v>0</v>
      </c>
      <c r="J68" s="166">
        <f t="shared" si="15"/>
        <v>0</v>
      </c>
      <c r="K68" s="170"/>
      <c r="L68" s="170"/>
      <c r="M68" s="170"/>
      <c r="N68" s="171"/>
      <c r="O68" s="172">
        <f t="shared" si="21"/>
        <v>0</v>
      </c>
      <c r="P68" s="172">
        <f t="shared" si="21"/>
        <v>0</v>
      </c>
      <c r="Q68" s="172">
        <f t="shared" si="21"/>
        <v>0</v>
      </c>
      <c r="R68" s="172">
        <f t="shared" si="21"/>
        <v>0</v>
      </c>
      <c r="S68" s="172">
        <f t="shared" si="21"/>
        <v>0</v>
      </c>
      <c r="T68" s="172">
        <f t="shared" si="21"/>
        <v>0</v>
      </c>
      <c r="U68" s="172">
        <f t="shared" si="21"/>
        <v>0</v>
      </c>
      <c r="V68" s="172">
        <f t="shared" si="21"/>
        <v>0</v>
      </c>
      <c r="W68" s="172">
        <f t="shared" si="21"/>
        <v>0</v>
      </c>
      <c r="X68" s="172">
        <f t="shared" si="21"/>
        <v>0</v>
      </c>
      <c r="Y68" s="172">
        <f t="shared" si="21"/>
        <v>0</v>
      </c>
      <c r="Z68" s="172">
        <f t="shared" si="21"/>
        <v>0</v>
      </c>
      <c r="AA68" s="172">
        <f t="shared" si="21"/>
        <v>0</v>
      </c>
      <c r="AB68" s="172">
        <f t="shared" si="21"/>
        <v>0</v>
      </c>
      <c r="AC68" s="172">
        <f t="shared" si="21"/>
        <v>0</v>
      </c>
      <c r="AD68" s="172">
        <f t="shared" si="21"/>
        <v>0</v>
      </c>
      <c r="AE68" s="172">
        <f t="shared" si="20"/>
        <v>0</v>
      </c>
      <c r="AF68" s="172">
        <f t="shared" si="20"/>
        <v>0</v>
      </c>
      <c r="AG68" s="172">
        <f t="shared" si="20"/>
        <v>0</v>
      </c>
      <c r="AH68" s="172">
        <f t="shared" si="20"/>
        <v>0</v>
      </c>
      <c r="AI68" s="172">
        <f t="shared" si="20"/>
        <v>0</v>
      </c>
      <c r="AJ68" s="172">
        <f t="shared" si="20"/>
        <v>0</v>
      </c>
      <c r="AK68" s="172">
        <f t="shared" si="20"/>
        <v>0</v>
      </c>
      <c r="AL68" s="172">
        <f t="shared" si="20"/>
        <v>0</v>
      </c>
      <c r="AM68" s="172">
        <f t="shared" si="20"/>
        <v>0</v>
      </c>
      <c r="AN68" s="172">
        <f t="shared" si="20"/>
        <v>0</v>
      </c>
      <c r="AO68" s="172">
        <f t="shared" si="20"/>
        <v>0</v>
      </c>
      <c r="AP68" s="172">
        <f t="shared" si="20"/>
        <v>0</v>
      </c>
      <c r="AQ68" s="172">
        <f t="shared" si="20"/>
        <v>0</v>
      </c>
      <c r="AR68" s="172">
        <f t="shared" si="20"/>
        <v>0</v>
      </c>
      <c r="AS68" s="172">
        <f t="shared" si="20"/>
        <v>0</v>
      </c>
      <c r="AT68" s="172">
        <f t="shared" si="19"/>
        <v>0</v>
      </c>
      <c r="AU68" s="172">
        <f t="shared" si="19"/>
        <v>0</v>
      </c>
      <c r="AV68" s="172">
        <f t="shared" si="19"/>
        <v>0</v>
      </c>
      <c r="AW68" s="172">
        <f t="shared" si="19"/>
        <v>0</v>
      </c>
      <c r="AX68" s="172">
        <f t="shared" si="19"/>
        <v>0</v>
      </c>
      <c r="AY68" s="172">
        <f t="shared" si="19"/>
        <v>0</v>
      </c>
      <c r="AZ68" s="172">
        <f t="shared" si="19"/>
        <v>0</v>
      </c>
      <c r="BA68" s="172">
        <f t="shared" si="19"/>
        <v>0</v>
      </c>
      <c r="BB68" s="172">
        <f t="shared" si="19"/>
        <v>0</v>
      </c>
      <c r="BC68" s="172">
        <f t="shared" si="19"/>
        <v>0</v>
      </c>
      <c r="BD68" s="172">
        <f t="shared" si="19"/>
        <v>0</v>
      </c>
      <c r="BE68" s="172">
        <f t="shared" si="19"/>
        <v>0</v>
      </c>
      <c r="BF68" s="172">
        <f t="shared" si="19"/>
        <v>0</v>
      </c>
    </row>
    <row r="69" spans="4:58" x14ac:dyDescent="0.25">
      <c r="D69" s="166">
        <f>'Descr. Actividades'!B64</f>
        <v>0</v>
      </c>
      <c r="E69" s="167"/>
      <c r="F69" s="167"/>
      <c r="G69" s="168">
        <f t="shared" si="6"/>
        <v>0</v>
      </c>
      <c r="H69" s="168">
        <f t="shared" si="7"/>
        <v>0</v>
      </c>
      <c r="I69" s="169">
        <f t="shared" si="4"/>
        <v>0</v>
      </c>
      <c r="J69" s="166">
        <f t="shared" si="15"/>
        <v>0</v>
      </c>
      <c r="K69" s="170"/>
      <c r="L69" s="170"/>
      <c r="M69" s="170"/>
      <c r="N69" s="171"/>
      <c r="O69" s="172">
        <f t="shared" si="21"/>
        <v>0</v>
      </c>
      <c r="P69" s="172">
        <f t="shared" si="21"/>
        <v>0</v>
      </c>
      <c r="Q69" s="172">
        <f t="shared" si="21"/>
        <v>0</v>
      </c>
      <c r="R69" s="172">
        <f t="shared" si="21"/>
        <v>0</v>
      </c>
      <c r="S69" s="172">
        <f t="shared" si="21"/>
        <v>0</v>
      </c>
      <c r="T69" s="172">
        <f t="shared" si="21"/>
        <v>0</v>
      </c>
      <c r="U69" s="172">
        <f t="shared" si="21"/>
        <v>0</v>
      </c>
      <c r="V69" s="172">
        <f t="shared" si="21"/>
        <v>0</v>
      </c>
      <c r="W69" s="172">
        <f t="shared" si="21"/>
        <v>0</v>
      </c>
      <c r="X69" s="172">
        <f t="shared" si="21"/>
        <v>0</v>
      </c>
      <c r="Y69" s="172">
        <f t="shared" si="21"/>
        <v>0</v>
      </c>
      <c r="Z69" s="172">
        <f t="shared" si="21"/>
        <v>0</v>
      </c>
      <c r="AA69" s="172">
        <f t="shared" si="21"/>
        <v>0</v>
      </c>
      <c r="AB69" s="172">
        <f t="shared" si="21"/>
        <v>0</v>
      </c>
      <c r="AC69" s="172">
        <f t="shared" si="21"/>
        <v>0</v>
      </c>
      <c r="AD69" s="172">
        <f t="shared" si="21"/>
        <v>0</v>
      </c>
      <c r="AE69" s="172">
        <f t="shared" si="20"/>
        <v>0</v>
      </c>
      <c r="AF69" s="172">
        <f t="shared" si="20"/>
        <v>0</v>
      </c>
      <c r="AG69" s="172">
        <f t="shared" si="20"/>
        <v>0</v>
      </c>
      <c r="AH69" s="172">
        <f t="shared" si="20"/>
        <v>0</v>
      </c>
      <c r="AI69" s="172">
        <f t="shared" si="20"/>
        <v>0</v>
      </c>
      <c r="AJ69" s="172">
        <f t="shared" si="20"/>
        <v>0</v>
      </c>
      <c r="AK69" s="172">
        <f t="shared" si="20"/>
        <v>0</v>
      </c>
      <c r="AL69" s="172">
        <f t="shared" si="20"/>
        <v>0</v>
      </c>
      <c r="AM69" s="172">
        <f t="shared" si="20"/>
        <v>0</v>
      </c>
      <c r="AN69" s="172">
        <f t="shared" si="20"/>
        <v>0</v>
      </c>
      <c r="AO69" s="172">
        <f t="shared" si="20"/>
        <v>0</v>
      </c>
      <c r="AP69" s="172">
        <f t="shared" si="20"/>
        <v>0</v>
      </c>
      <c r="AQ69" s="172">
        <f t="shared" si="20"/>
        <v>0</v>
      </c>
      <c r="AR69" s="172">
        <f t="shared" si="20"/>
        <v>0</v>
      </c>
      <c r="AS69" s="172">
        <f t="shared" si="20"/>
        <v>0</v>
      </c>
      <c r="AT69" s="172">
        <f t="shared" si="19"/>
        <v>0</v>
      </c>
      <c r="AU69" s="172">
        <f t="shared" si="19"/>
        <v>0</v>
      </c>
      <c r="AV69" s="172">
        <f t="shared" si="19"/>
        <v>0</v>
      </c>
      <c r="AW69" s="172">
        <f t="shared" si="19"/>
        <v>0</v>
      </c>
      <c r="AX69" s="172">
        <f t="shared" si="19"/>
        <v>0</v>
      </c>
      <c r="AY69" s="172">
        <f t="shared" si="19"/>
        <v>0</v>
      </c>
      <c r="AZ69" s="172">
        <f t="shared" si="19"/>
        <v>0</v>
      </c>
      <c r="BA69" s="172">
        <f t="shared" si="19"/>
        <v>0</v>
      </c>
      <c r="BB69" s="172">
        <f t="shared" ref="BB69:BF69" si="22">IF(AND(BB$7&gt;=$E69,BB$7&lt;=$F69,$G69&gt;0),1,0)</f>
        <v>0</v>
      </c>
      <c r="BC69" s="172">
        <f t="shared" si="22"/>
        <v>0</v>
      </c>
      <c r="BD69" s="172">
        <f t="shared" si="22"/>
        <v>0</v>
      </c>
      <c r="BE69" s="172">
        <f t="shared" si="22"/>
        <v>0</v>
      </c>
      <c r="BF69" s="172">
        <f t="shared" si="22"/>
        <v>0</v>
      </c>
    </row>
    <row r="70" spans="4:58" x14ac:dyDescent="0.25">
      <c r="D70" s="166">
        <f>'Descr. Actividades'!B65</f>
        <v>0</v>
      </c>
      <c r="E70" s="167"/>
      <c r="F70" s="167"/>
      <c r="G70" s="168">
        <f t="shared" si="6"/>
        <v>0</v>
      </c>
      <c r="H70" s="168">
        <f t="shared" si="7"/>
        <v>0</v>
      </c>
      <c r="I70" s="169">
        <f t="shared" si="4"/>
        <v>0</v>
      </c>
      <c r="J70" s="166">
        <f t="shared" si="15"/>
        <v>0</v>
      </c>
      <c r="K70" s="170"/>
      <c r="L70" s="170"/>
      <c r="M70" s="170"/>
      <c r="N70" s="171"/>
      <c r="O70" s="172">
        <f t="shared" si="21"/>
        <v>0</v>
      </c>
      <c r="P70" s="172">
        <f t="shared" si="21"/>
        <v>0</v>
      </c>
      <c r="Q70" s="172">
        <f t="shared" si="21"/>
        <v>0</v>
      </c>
      <c r="R70" s="172">
        <f t="shared" si="21"/>
        <v>0</v>
      </c>
      <c r="S70" s="172">
        <f t="shared" si="21"/>
        <v>0</v>
      </c>
      <c r="T70" s="172">
        <f t="shared" si="21"/>
        <v>0</v>
      </c>
      <c r="U70" s="172">
        <f t="shared" si="21"/>
        <v>0</v>
      </c>
      <c r="V70" s="172">
        <f t="shared" si="21"/>
        <v>0</v>
      </c>
      <c r="W70" s="172">
        <f t="shared" si="21"/>
        <v>0</v>
      </c>
      <c r="X70" s="172">
        <f t="shared" si="21"/>
        <v>0</v>
      </c>
      <c r="Y70" s="172">
        <f t="shared" si="21"/>
        <v>0</v>
      </c>
      <c r="Z70" s="172">
        <f t="shared" si="21"/>
        <v>0</v>
      </c>
      <c r="AA70" s="172">
        <f t="shared" si="21"/>
        <v>0</v>
      </c>
      <c r="AB70" s="172">
        <f t="shared" si="21"/>
        <v>0</v>
      </c>
      <c r="AC70" s="172">
        <f t="shared" si="21"/>
        <v>0</v>
      </c>
      <c r="AD70" s="172">
        <f t="shared" si="21"/>
        <v>0</v>
      </c>
      <c r="AE70" s="172">
        <f t="shared" si="20"/>
        <v>0</v>
      </c>
      <c r="AF70" s="172">
        <f t="shared" si="20"/>
        <v>0</v>
      </c>
      <c r="AG70" s="172">
        <f t="shared" si="20"/>
        <v>0</v>
      </c>
      <c r="AH70" s="172">
        <f t="shared" si="20"/>
        <v>0</v>
      </c>
      <c r="AI70" s="172">
        <f t="shared" si="20"/>
        <v>0</v>
      </c>
      <c r="AJ70" s="172">
        <f t="shared" si="20"/>
        <v>0</v>
      </c>
      <c r="AK70" s="172">
        <f t="shared" si="20"/>
        <v>0</v>
      </c>
      <c r="AL70" s="172">
        <f t="shared" si="20"/>
        <v>0</v>
      </c>
      <c r="AM70" s="172">
        <f t="shared" si="20"/>
        <v>0</v>
      </c>
      <c r="AN70" s="172">
        <f t="shared" si="20"/>
        <v>0</v>
      </c>
      <c r="AO70" s="172">
        <f t="shared" si="20"/>
        <v>0</v>
      </c>
      <c r="AP70" s="172">
        <f t="shared" si="20"/>
        <v>0</v>
      </c>
      <c r="AQ70" s="172">
        <f t="shared" si="20"/>
        <v>0</v>
      </c>
      <c r="AR70" s="172">
        <f t="shared" si="20"/>
        <v>0</v>
      </c>
      <c r="AS70" s="172">
        <f t="shared" si="20"/>
        <v>0</v>
      </c>
      <c r="AT70" s="172">
        <f t="shared" ref="AT70:BF88" si="23">IF(AND(AT$7&gt;=$E70,AT$7&lt;=$F70,$G70&gt;0),1,0)</f>
        <v>0</v>
      </c>
      <c r="AU70" s="172">
        <f t="shared" si="23"/>
        <v>0</v>
      </c>
      <c r="AV70" s="172">
        <f t="shared" si="23"/>
        <v>0</v>
      </c>
      <c r="AW70" s="172">
        <f t="shared" si="23"/>
        <v>0</v>
      </c>
      <c r="AX70" s="172">
        <f t="shared" si="23"/>
        <v>0</v>
      </c>
      <c r="AY70" s="172">
        <f t="shared" si="23"/>
        <v>0</v>
      </c>
      <c r="AZ70" s="172">
        <f t="shared" si="23"/>
        <v>0</v>
      </c>
      <c r="BA70" s="172">
        <f t="shared" si="23"/>
        <v>0</v>
      </c>
      <c r="BB70" s="172">
        <f t="shared" si="23"/>
        <v>0</v>
      </c>
      <c r="BC70" s="172">
        <f t="shared" si="23"/>
        <v>0</v>
      </c>
      <c r="BD70" s="172">
        <f t="shared" si="23"/>
        <v>0</v>
      </c>
      <c r="BE70" s="172">
        <f t="shared" si="23"/>
        <v>0</v>
      </c>
      <c r="BF70" s="172">
        <f t="shared" si="23"/>
        <v>0</v>
      </c>
    </row>
    <row r="71" spans="4:58" x14ac:dyDescent="0.25">
      <c r="D71" s="166">
        <f>'Descr. Actividades'!B66</f>
        <v>0</v>
      </c>
      <c r="E71" s="167"/>
      <c r="F71" s="167"/>
      <c r="G71" s="168">
        <f t="shared" si="6"/>
        <v>0</v>
      </c>
      <c r="H71" s="168">
        <f t="shared" si="7"/>
        <v>0</v>
      </c>
      <c r="I71" s="169">
        <f t="shared" si="4"/>
        <v>0</v>
      </c>
      <c r="J71" s="166">
        <f t="shared" si="15"/>
        <v>0</v>
      </c>
      <c r="K71" s="170"/>
      <c r="L71" s="170"/>
      <c r="M71" s="170"/>
      <c r="N71" s="171"/>
      <c r="O71" s="172">
        <f t="shared" si="21"/>
        <v>0</v>
      </c>
      <c r="P71" s="172">
        <f t="shared" si="21"/>
        <v>0</v>
      </c>
      <c r="Q71" s="172">
        <f t="shared" si="21"/>
        <v>0</v>
      </c>
      <c r="R71" s="172">
        <f t="shared" si="21"/>
        <v>0</v>
      </c>
      <c r="S71" s="172">
        <f t="shared" si="21"/>
        <v>0</v>
      </c>
      <c r="T71" s="172">
        <f t="shared" si="21"/>
        <v>0</v>
      </c>
      <c r="U71" s="172">
        <f t="shared" si="21"/>
        <v>0</v>
      </c>
      <c r="V71" s="172">
        <f t="shared" si="21"/>
        <v>0</v>
      </c>
      <c r="W71" s="172">
        <f t="shared" si="21"/>
        <v>0</v>
      </c>
      <c r="X71" s="172">
        <f t="shared" si="21"/>
        <v>0</v>
      </c>
      <c r="Y71" s="172">
        <f t="shared" si="21"/>
        <v>0</v>
      </c>
      <c r="Z71" s="172">
        <f t="shared" si="21"/>
        <v>0</v>
      </c>
      <c r="AA71" s="172">
        <f t="shared" si="21"/>
        <v>0</v>
      </c>
      <c r="AB71" s="172">
        <f t="shared" si="21"/>
        <v>0</v>
      </c>
      <c r="AC71" s="172">
        <f t="shared" si="21"/>
        <v>0</v>
      </c>
      <c r="AD71" s="172">
        <f t="shared" si="21"/>
        <v>0</v>
      </c>
      <c r="AE71" s="172">
        <f t="shared" si="20"/>
        <v>0</v>
      </c>
      <c r="AF71" s="172">
        <f t="shared" si="20"/>
        <v>0</v>
      </c>
      <c r="AG71" s="172">
        <f t="shared" si="20"/>
        <v>0</v>
      </c>
      <c r="AH71" s="172">
        <f t="shared" si="20"/>
        <v>0</v>
      </c>
      <c r="AI71" s="172">
        <f t="shared" si="20"/>
        <v>0</v>
      </c>
      <c r="AJ71" s="172">
        <f t="shared" si="20"/>
        <v>0</v>
      </c>
      <c r="AK71" s="172">
        <f t="shared" si="20"/>
        <v>0</v>
      </c>
      <c r="AL71" s="172">
        <f t="shared" si="20"/>
        <v>0</v>
      </c>
      <c r="AM71" s="172">
        <f t="shared" si="20"/>
        <v>0</v>
      </c>
      <c r="AN71" s="172">
        <f t="shared" si="20"/>
        <v>0</v>
      </c>
      <c r="AO71" s="172">
        <f t="shared" si="20"/>
        <v>0</v>
      </c>
      <c r="AP71" s="172">
        <f t="shared" si="20"/>
        <v>0</v>
      </c>
      <c r="AQ71" s="172">
        <f t="shared" si="20"/>
        <v>0</v>
      </c>
      <c r="AR71" s="172">
        <f t="shared" si="20"/>
        <v>0</v>
      </c>
      <c r="AS71" s="172">
        <f t="shared" si="20"/>
        <v>0</v>
      </c>
      <c r="AT71" s="172">
        <f t="shared" si="23"/>
        <v>0</v>
      </c>
      <c r="AU71" s="172">
        <f t="shared" si="23"/>
        <v>0</v>
      </c>
      <c r="AV71" s="172">
        <f t="shared" si="23"/>
        <v>0</v>
      </c>
      <c r="AW71" s="172">
        <f t="shared" si="23"/>
        <v>0</v>
      </c>
      <c r="AX71" s="172">
        <f t="shared" si="23"/>
        <v>0</v>
      </c>
      <c r="AY71" s="172">
        <f t="shared" si="23"/>
        <v>0</v>
      </c>
      <c r="AZ71" s="172">
        <f t="shared" si="23"/>
        <v>0</v>
      </c>
      <c r="BA71" s="172">
        <f t="shared" si="23"/>
        <v>0</v>
      </c>
      <c r="BB71" s="172">
        <f t="shared" si="23"/>
        <v>0</v>
      </c>
      <c r="BC71" s="172">
        <f t="shared" si="23"/>
        <v>0</v>
      </c>
      <c r="BD71" s="172">
        <f t="shared" si="23"/>
        <v>0</v>
      </c>
      <c r="BE71" s="172">
        <f t="shared" si="23"/>
        <v>0</v>
      </c>
      <c r="BF71" s="172">
        <f t="shared" si="23"/>
        <v>0</v>
      </c>
    </row>
    <row r="72" spans="4:58" x14ac:dyDescent="0.25">
      <c r="D72" s="166">
        <f>'Descr. Actividades'!B67</f>
        <v>0</v>
      </c>
      <c r="E72" s="167"/>
      <c r="F72" s="167"/>
      <c r="G72" s="168">
        <f t="shared" si="6"/>
        <v>0</v>
      </c>
      <c r="H72" s="168">
        <f t="shared" si="7"/>
        <v>0</v>
      </c>
      <c r="I72" s="169">
        <f t="shared" si="4"/>
        <v>0</v>
      </c>
      <c r="J72" s="166">
        <f t="shared" si="15"/>
        <v>0</v>
      </c>
      <c r="K72" s="170"/>
      <c r="L72" s="170"/>
      <c r="M72" s="170"/>
      <c r="N72" s="171"/>
      <c r="O72" s="172">
        <f t="shared" si="21"/>
        <v>0</v>
      </c>
      <c r="P72" s="172">
        <f t="shared" si="21"/>
        <v>0</v>
      </c>
      <c r="Q72" s="172">
        <f t="shared" si="21"/>
        <v>0</v>
      </c>
      <c r="R72" s="172">
        <f t="shared" si="21"/>
        <v>0</v>
      </c>
      <c r="S72" s="172">
        <f t="shared" si="21"/>
        <v>0</v>
      </c>
      <c r="T72" s="172">
        <f t="shared" si="21"/>
        <v>0</v>
      </c>
      <c r="U72" s="172">
        <f t="shared" si="21"/>
        <v>0</v>
      </c>
      <c r="V72" s="172">
        <f t="shared" si="21"/>
        <v>0</v>
      </c>
      <c r="W72" s="172">
        <f t="shared" si="21"/>
        <v>0</v>
      </c>
      <c r="X72" s="172">
        <f t="shared" si="21"/>
        <v>0</v>
      </c>
      <c r="Y72" s="172">
        <f t="shared" si="21"/>
        <v>0</v>
      </c>
      <c r="Z72" s="172">
        <f t="shared" si="21"/>
        <v>0</v>
      </c>
      <c r="AA72" s="172">
        <f t="shared" si="21"/>
        <v>0</v>
      </c>
      <c r="AB72" s="172">
        <f t="shared" si="21"/>
        <v>0</v>
      </c>
      <c r="AC72" s="172">
        <f t="shared" si="21"/>
        <v>0</v>
      </c>
      <c r="AD72" s="172">
        <f t="shared" si="21"/>
        <v>0</v>
      </c>
      <c r="AE72" s="172">
        <f t="shared" si="20"/>
        <v>0</v>
      </c>
      <c r="AF72" s="172">
        <f t="shared" si="20"/>
        <v>0</v>
      </c>
      <c r="AG72" s="172">
        <f t="shared" si="20"/>
        <v>0</v>
      </c>
      <c r="AH72" s="172">
        <f t="shared" si="20"/>
        <v>0</v>
      </c>
      <c r="AI72" s="172">
        <f t="shared" si="20"/>
        <v>0</v>
      </c>
      <c r="AJ72" s="172">
        <f t="shared" si="20"/>
        <v>0</v>
      </c>
      <c r="AK72" s="172">
        <f t="shared" si="20"/>
        <v>0</v>
      </c>
      <c r="AL72" s="172">
        <f t="shared" si="20"/>
        <v>0</v>
      </c>
      <c r="AM72" s="172">
        <f t="shared" si="20"/>
        <v>0</v>
      </c>
      <c r="AN72" s="172">
        <f t="shared" si="20"/>
        <v>0</v>
      </c>
      <c r="AO72" s="172">
        <f t="shared" si="20"/>
        <v>0</v>
      </c>
      <c r="AP72" s="172">
        <f t="shared" si="20"/>
        <v>0</v>
      </c>
      <c r="AQ72" s="172">
        <f t="shared" si="20"/>
        <v>0</v>
      </c>
      <c r="AR72" s="172">
        <f t="shared" si="20"/>
        <v>0</v>
      </c>
      <c r="AS72" s="172">
        <f t="shared" si="20"/>
        <v>0</v>
      </c>
      <c r="AT72" s="172">
        <f t="shared" si="23"/>
        <v>0</v>
      </c>
      <c r="AU72" s="172">
        <f t="shared" si="23"/>
        <v>0</v>
      </c>
      <c r="AV72" s="172">
        <f t="shared" si="23"/>
        <v>0</v>
      </c>
      <c r="AW72" s="172">
        <f t="shared" si="23"/>
        <v>0</v>
      </c>
      <c r="AX72" s="172">
        <f t="shared" si="23"/>
        <v>0</v>
      </c>
      <c r="AY72" s="172">
        <f t="shared" si="23"/>
        <v>0</v>
      </c>
      <c r="AZ72" s="172">
        <f t="shared" si="23"/>
        <v>0</v>
      </c>
      <c r="BA72" s="172">
        <f t="shared" si="23"/>
        <v>0</v>
      </c>
      <c r="BB72" s="172">
        <f t="shared" si="23"/>
        <v>0</v>
      </c>
      <c r="BC72" s="172">
        <f t="shared" si="23"/>
        <v>0</v>
      </c>
      <c r="BD72" s="172">
        <f t="shared" si="23"/>
        <v>0</v>
      </c>
      <c r="BE72" s="172">
        <f t="shared" si="23"/>
        <v>0</v>
      </c>
      <c r="BF72" s="172">
        <f t="shared" si="23"/>
        <v>0</v>
      </c>
    </row>
    <row r="73" spans="4:58" x14ac:dyDescent="0.25">
      <c r="D73" s="166">
        <f>'Descr. Actividades'!B68</f>
        <v>0</v>
      </c>
      <c r="E73" s="167"/>
      <c r="F73" s="167"/>
      <c r="G73" s="168">
        <f t="shared" si="6"/>
        <v>0</v>
      </c>
      <c r="H73" s="168">
        <f t="shared" si="7"/>
        <v>0</v>
      </c>
      <c r="I73" s="169">
        <f t="shared" ref="I73:I88" si="24">IF(G73=H73,J73,H73*J73/G73)</f>
        <v>0</v>
      </c>
      <c r="J73" s="166">
        <f t="shared" si="15"/>
        <v>0</v>
      </c>
      <c r="K73" s="170"/>
      <c r="L73" s="170"/>
      <c r="M73" s="170"/>
      <c r="N73" s="171"/>
      <c r="O73" s="172">
        <f t="shared" si="21"/>
        <v>0</v>
      </c>
      <c r="P73" s="172">
        <f t="shared" si="21"/>
        <v>0</v>
      </c>
      <c r="Q73" s="172">
        <f t="shared" si="21"/>
        <v>0</v>
      </c>
      <c r="R73" s="172">
        <f t="shared" si="21"/>
        <v>0</v>
      </c>
      <c r="S73" s="172">
        <f t="shared" si="21"/>
        <v>0</v>
      </c>
      <c r="T73" s="172">
        <f t="shared" si="21"/>
        <v>0</v>
      </c>
      <c r="U73" s="172">
        <f t="shared" si="21"/>
        <v>0</v>
      </c>
      <c r="V73" s="172">
        <f t="shared" si="21"/>
        <v>0</v>
      </c>
      <c r="W73" s="172">
        <f t="shared" si="21"/>
        <v>0</v>
      </c>
      <c r="X73" s="172">
        <f t="shared" si="21"/>
        <v>0</v>
      </c>
      <c r="Y73" s="172">
        <f t="shared" si="21"/>
        <v>0</v>
      </c>
      <c r="Z73" s="172">
        <f t="shared" si="21"/>
        <v>0</v>
      </c>
      <c r="AA73" s="172">
        <f t="shared" si="21"/>
        <v>0</v>
      </c>
      <c r="AB73" s="172">
        <f t="shared" si="21"/>
        <v>0</v>
      </c>
      <c r="AC73" s="172">
        <f t="shared" si="21"/>
        <v>0</v>
      </c>
      <c r="AD73" s="172">
        <f t="shared" si="21"/>
        <v>0</v>
      </c>
      <c r="AE73" s="172">
        <f t="shared" si="20"/>
        <v>0</v>
      </c>
      <c r="AF73" s="172">
        <f t="shared" si="20"/>
        <v>0</v>
      </c>
      <c r="AG73" s="172">
        <f t="shared" si="20"/>
        <v>0</v>
      </c>
      <c r="AH73" s="172">
        <f t="shared" si="20"/>
        <v>0</v>
      </c>
      <c r="AI73" s="172">
        <f t="shared" si="20"/>
        <v>0</v>
      </c>
      <c r="AJ73" s="172">
        <f t="shared" si="20"/>
        <v>0</v>
      </c>
      <c r="AK73" s="172">
        <f t="shared" si="20"/>
        <v>0</v>
      </c>
      <c r="AL73" s="172">
        <f t="shared" si="20"/>
        <v>0</v>
      </c>
      <c r="AM73" s="172">
        <f t="shared" si="20"/>
        <v>0</v>
      </c>
      <c r="AN73" s="172">
        <f t="shared" si="20"/>
        <v>0</v>
      </c>
      <c r="AO73" s="172">
        <f t="shared" si="20"/>
        <v>0</v>
      </c>
      <c r="AP73" s="172">
        <f t="shared" si="20"/>
        <v>0</v>
      </c>
      <c r="AQ73" s="172">
        <f t="shared" si="20"/>
        <v>0</v>
      </c>
      <c r="AR73" s="172">
        <f t="shared" si="20"/>
        <v>0</v>
      </c>
      <c r="AS73" s="172">
        <f t="shared" si="20"/>
        <v>0</v>
      </c>
      <c r="AT73" s="172">
        <f t="shared" si="23"/>
        <v>0</v>
      </c>
      <c r="AU73" s="172">
        <f t="shared" si="23"/>
        <v>0</v>
      </c>
      <c r="AV73" s="172">
        <f t="shared" si="23"/>
        <v>0</v>
      </c>
      <c r="AW73" s="172">
        <f t="shared" si="23"/>
        <v>0</v>
      </c>
      <c r="AX73" s="172">
        <f t="shared" si="23"/>
        <v>0</v>
      </c>
      <c r="AY73" s="172">
        <f t="shared" si="23"/>
        <v>0</v>
      </c>
      <c r="AZ73" s="172">
        <f t="shared" si="23"/>
        <v>0</v>
      </c>
      <c r="BA73" s="172">
        <f t="shared" si="23"/>
        <v>0</v>
      </c>
      <c r="BB73" s="172">
        <f t="shared" si="23"/>
        <v>0</v>
      </c>
      <c r="BC73" s="172">
        <f t="shared" si="23"/>
        <v>0</v>
      </c>
      <c r="BD73" s="172">
        <f t="shared" si="23"/>
        <v>0</v>
      </c>
      <c r="BE73" s="172">
        <f t="shared" si="23"/>
        <v>0</v>
      </c>
      <c r="BF73" s="172">
        <f t="shared" si="23"/>
        <v>0</v>
      </c>
    </row>
    <row r="74" spans="4:58" x14ac:dyDescent="0.25">
      <c r="D74" s="166">
        <f>'Descr. Actividades'!B69</f>
        <v>0</v>
      </c>
      <c r="E74" s="167"/>
      <c r="F74" s="167"/>
      <c r="G74" s="168">
        <f t="shared" ref="G74:G88" si="25">+F74-E74</f>
        <v>0</v>
      </c>
      <c r="H74" s="168">
        <f t="shared" ref="H74:H88" si="26">+IF(F74&lt;$B$5,G74,IF(E74&lt;$B$5,$B$5-E74,0))</f>
        <v>0</v>
      </c>
      <c r="I74" s="169">
        <f t="shared" si="24"/>
        <v>0</v>
      </c>
      <c r="J74" s="166">
        <f t="shared" si="15"/>
        <v>0</v>
      </c>
      <c r="K74" s="170"/>
      <c r="L74" s="170"/>
      <c r="M74" s="170"/>
      <c r="N74" s="171"/>
      <c r="O74" s="172">
        <f t="shared" si="21"/>
        <v>0</v>
      </c>
      <c r="P74" s="172">
        <f t="shared" si="21"/>
        <v>0</v>
      </c>
      <c r="Q74" s="172">
        <f t="shared" si="21"/>
        <v>0</v>
      </c>
      <c r="R74" s="172">
        <f t="shared" si="21"/>
        <v>0</v>
      </c>
      <c r="S74" s="172">
        <f t="shared" si="21"/>
        <v>0</v>
      </c>
      <c r="T74" s="172">
        <f t="shared" si="21"/>
        <v>0</v>
      </c>
      <c r="U74" s="172">
        <f t="shared" si="21"/>
        <v>0</v>
      </c>
      <c r="V74" s="172">
        <f t="shared" si="21"/>
        <v>0</v>
      </c>
      <c r="W74" s="172">
        <f t="shared" si="21"/>
        <v>0</v>
      </c>
      <c r="X74" s="172">
        <f t="shared" si="21"/>
        <v>0</v>
      </c>
      <c r="Y74" s="172">
        <f t="shared" si="21"/>
        <v>0</v>
      </c>
      <c r="Z74" s="172">
        <f t="shared" si="21"/>
        <v>0</v>
      </c>
      <c r="AA74" s="172">
        <f t="shared" si="21"/>
        <v>0</v>
      </c>
      <c r="AB74" s="172">
        <f t="shared" si="21"/>
        <v>0</v>
      </c>
      <c r="AC74" s="172">
        <f t="shared" si="21"/>
        <v>0</v>
      </c>
      <c r="AD74" s="172">
        <f t="shared" si="21"/>
        <v>0</v>
      </c>
      <c r="AE74" s="172">
        <f t="shared" si="20"/>
        <v>0</v>
      </c>
      <c r="AF74" s="172">
        <f t="shared" si="20"/>
        <v>0</v>
      </c>
      <c r="AG74" s="172">
        <f t="shared" si="20"/>
        <v>0</v>
      </c>
      <c r="AH74" s="172">
        <f t="shared" si="20"/>
        <v>0</v>
      </c>
      <c r="AI74" s="172">
        <f t="shared" si="20"/>
        <v>0</v>
      </c>
      <c r="AJ74" s="172">
        <f t="shared" si="20"/>
        <v>0</v>
      </c>
      <c r="AK74" s="172">
        <f t="shared" si="20"/>
        <v>0</v>
      </c>
      <c r="AL74" s="172">
        <f t="shared" si="20"/>
        <v>0</v>
      </c>
      <c r="AM74" s="172">
        <f t="shared" si="20"/>
        <v>0</v>
      </c>
      <c r="AN74" s="172">
        <f t="shared" si="20"/>
        <v>0</v>
      </c>
      <c r="AO74" s="172">
        <f t="shared" si="20"/>
        <v>0</v>
      </c>
      <c r="AP74" s="172">
        <f t="shared" si="20"/>
        <v>0</v>
      </c>
      <c r="AQ74" s="172">
        <f t="shared" si="20"/>
        <v>0</v>
      </c>
      <c r="AR74" s="172">
        <f t="shared" si="20"/>
        <v>0</v>
      </c>
      <c r="AS74" s="172">
        <f t="shared" si="20"/>
        <v>0</v>
      </c>
      <c r="AT74" s="172">
        <f t="shared" si="23"/>
        <v>0</v>
      </c>
      <c r="AU74" s="172">
        <f t="shared" si="23"/>
        <v>0</v>
      </c>
      <c r="AV74" s="172">
        <f t="shared" si="23"/>
        <v>0</v>
      </c>
      <c r="AW74" s="172">
        <f t="shared" si="23"/>
        <v>0</v>
      </c>
      <c r="AX74" s="172">
        <f t="shared" si="23"/>
        <v>0</v>
      </c>
      <c r="AY74" s="172">
        <f t="shared" si="23"/>
        <v>0</v>
      </c>
      <c r="AZ74" s="172">
        <f t="shared" si="23"/>
        <v>0</v>
      </c>
      <c r="BA74" s="172">
        <f t="shared" si="23"/>
        <v>0</v>
      </c>
      <c r="BB74" s="172">
        <f t="shared" si="23"/>
        <v>0</v>
      </c>
      <c r="BC74" s="172">
        <f t="shared" si="23"/>
        <v>0</v>
      </c>
      <c r="BD74" s="172">
        <f t="shared" si="23"/>
        <v>0</v>
      </c>
      <c r="BE74" s="172">
        <f t="shared" si="23"/>
        <v>0</v>
      </c>
      <c r="BF74" s="172">
        <f t="shared" si="23"/>
        <v>0</v>
      </c>
    </row>
    <row r="75" spans="4:58" x14ac:dyDescent="0.25">
      <c r="D75" s="166">
        <f>'Descr. Actividades'!B70</f>
        <v>0</v>
      </c>
      <c r="E75" s="167"/>
      <c r="F75" s="167"/>
      <c r="G75" s="168">
        <f t="shared" si="25"/>
        <v>0</v>
      </c>
      <c r="H75" s="168">
        <f t="shared" si="26"/>
        <v>0</v>
      </c>
      <c r="I75" s="169">
        <f t="shared" si="24"/>
        <v>0</v>
      </c>
      <c r="J75" s="166">
        <f t="shared" si="15"/>
        <v>0</v>
      </c>
      <c r="K75" s="170"/>
      <c r="L75" s="170"/>
      <c r="M75" s="170"/>
      <c r="N75" s="171"/>
      <c r="O75" s="172">
        <f t="shared" si="21"/>
        <v>0</v>
      </c>
      <c r="P75" s="172">
        <f t="shared" si="21"/>
        <v>0</v>
      </c>
      <c r="Q75" s="172">
        <f t="shared" si="21"/>
        <v>0</v>
      </c>
      <c r="R75" s="172">
        <f t="shared" si="21"/>
        <v>0</v>
      </c>
      <c r="S75" s="172">
        <f t="shared" si="21"/>
        <v>0</v>
      </c>
      <c r="T75" s="172">
        <f t="shared" si="21"/>
        <v>0</v>
      </c>
      <c r="U75" s="172">
        <f t="shared" si="21"/>
        <v>0</v>
      </c>
      <c r="V75" s="172">
        <f t="shared" si="21"/>
        <v>0</v>
      </c>
      <c r="W75" s="172">
        <f t="shared" si="21"/>
        <v>0</v>
      </c>
      <c r="X75" s="172">
        <f t="shared" si="21"/>
        <v>0</v>
      </c>
      <c r="Y75" s="172">
        <f t="shared" si="21"/>
        <v>0</v>
      </c>
      <c r="Z75" s="172">
        <f t="shared" si="21"/>
        <v>0</v>
      </c>
      <c r="AA75" s="172">
        <f t="shared" si="21"/>
        <v>0</v>
      </c>
      <c r="AB75" s="172">
        <f t="shared" si="21"/>
        <v>0</v>
      </c>
      <c r="AC75" s="172">
        <f t="shared" si="21"/>
        <v>0</v>
      </c>
      <c r="AD75" s="172">
        <f t="shared" si="21"/>
        <v>0</v>
      </c>
      <c r="AE75" s="172">
        <f t="shared" si="20"/>
        <v>0</v>
      </c>
      <c r="AF75" s="172">
        <f t="shared" si="20"/>
        <v>0</v>
      </c>
      <c r="AG75" s="172">
        <f t="shared" si="20"/>
        <v>0</v>
      </c>
      <c r="AH75" s="172">
        <f t="shared" si="20"/>
        <v>0</v>
      </c>
      <c r="AI75" s="172">
        <f t="shared" si="20"/>
        <v>0</v>
      </c>
      <c r="AJ75" s="172">
        <f t="shared" si="20"/>
        <v>0</v>
      </c>
      <c r="AK75" s="172">
        <f t="shared" si="20"/>
        <v>0</v>
      </c>
      <c r="AL75" s="172">
        <f t="shared" si="20"/>
        <v>0</v>
      </c>
      <c r="AM75" s="172">
        <f t="shared" si="20"/>
        <v>0</v>
      </c>
      <c r="AN75" s="172">
        <f t="shared" si="20"/>
        <v>0</v>
      </c>
      <c r="AO75" s="172">
        <f t="shared" si="20"/>
        <v>0</v>
      </c>
      <c r="AP75" s="172">
        <f t="shared" si="20"/>
        <v>0</v>
      </c>
      <c r="AQ75" s="172">
        <f t="shared" si="20"/>
        <v>0</v>
      </c>
      <c r="AR75" s="172">
        <f t="shared" si="20"/>
        <v>0</v>
      </c>
      <c r="AS75" s="172">
        <f t="shared" si="20"/>
        <v>0</v>
      </c>
      <c r="AT75" s="172">
        <f t="shared" si="23"/>
        <v>0</v>
      </c>
      <c r="AU75" s="172">
        <f t="shared" si="23"/>
        <v>0</v>
      </c>
      <c r="AV75" s="172">
        <f t="shared" si="23"/>
        <v>0</v>
      </c>
      <c r="AW75" s="172">
        <f t="shared" si="23"/>
        <v>0</v>
      </c>
      <c r="AX75" s="172">
        <f t="shared" si="23"/>
        <v>0</v>
      </c>
      <c r="AY75" s="172">
        <f t="shared" si="23"/>
        <v>0</v>
      </c>
      <c r="AZ75" s="172">
        <f t="shared" si="23"/>
        <v>0</v>
      </c>
      <c r="BA75" s="172">
        <f t="shared" si="23"/>
        <v>0</v>
      </c>
      <c r="BB75" s="172">
        <f t="shared" si="23"/>
        <v>0</v>
      </c>
      <c r="BC75" s="172">
        <f t="shared" si="23"/>
        <v>0</v>
      </c>
      <c r="BD75" s="172">
        <f t="shared" si="23"/>
        <v>0</v>
      </c>
      <c r="BE75" s="172">
        <f t="shared" si="23"/>
        <v>0</v>
      </c>
      <c r="BF75" s="172">
        <f t="shared" si="23"/>
        <v>0</v>
      </c>
    </row>
    <row r="76" spans="4:58" x14ac:dyDescent="0.25">
      <c r="D76" s="166">
        <f>'Descr. Actividades'!B71</f>
        <v>0</v>
      </c>
      <c r="E76" s="167"/>
      <c r="F76" s="167"/>
      <c r="G76" s="168">
        <f t="shared" si="25"/>
        <v>0</v>
      </c>
      <c r="H76" s="168">
        <f t="shared" si="26"/>
        <v>0</v>
      </c>
      <c r="I76" s="169">
        <f t="shared" si="24"/>
        <v>0</v>
      </c>
      <c r="J76" s="166">
        <f t="shared" si="15"/>
        <v>0</v>
      </c>
      <c r="K76" s="170"/>
      <c r="L76" s="170"/>
      <c r="M76" s="170"/>
      <c r="N76" s="171"/>
      <c r="O76" s="172">
        <f t="shared" si="21"/>
        <v>0</v>
      </c>
      <c r="P76" s="172">
        <f t="shared" si="21"/>
        <v>0</v>
      </c>
      <c r="Q76" s="172">
        <f t="shared" si="21"/>
        <v>0</v>
      </c>
      <c r="R76" s="172">
        <f t="shared" si="21"/>
        <v>0</v>
      </c>
      <c r="S76" s="172">
        <f t="shared" si="21"/>
        <v>0</v>
      </c>
      <c r="T76" s="172">
        <f t="shared" si="21"/>
        <v>0</v>
      </c>
      <c r="U76" s="172">
        <f t="shared" si="21"/>
        <v>0</v>
      </c>
      <c r="V76" s="172">
        <f t="shared" si="21"/>
        <v>0</v>
      </c>
      <c r="W76" s="172">
        <f t="shared" si="21"/>
        <v>0</v>
      </c>
      <c r="X76" s="172">
        <f t="shared" si="21"/>
        <v>0</v>
      </c>
      <c r="Y76" s="172">
        <f t="shared" si="21"/>
        <v>0</v>
      </c>
      <c r="Z76" s="172">
        <f t="shared" si="21"/>
        <v>0</v>
      </c>
      <c r="AA76" s="172">
        <f t="shared" si="21"/>
        <v>0</v>
      </c>
      <c r="AB76" s="172">
        <f t="shared" si="21"/>
        <v>0</v>
      </c>
      <c r="AC76" s="172">
        <f t="shared" si="21"/>
        <v>0</v>
      </c>
      <c r="AD76" s="172">
        <f t="shared" si="21"/>
        <v>0</v>
      </c>
      <c r="AE76" s="172">
        <f t="shared" si="20"/>
        <v>0</v>
      </c>
      <c r="AF76" s="172">
        <f t="shared" si="20"/>
        <v>0</v>
      </c>
      <c r="AG76" s="172">
        <f t="shared" si="20"/>
        <v>0</v>
      </c>
      <c r="AH76" s="172">
        <f t="shared" si="20"/>
        <v>0</v>
      </c>
      <c r="AI76" s="172">
        <f t="shared" si="20"/>
        <v>0</v>
      </c>
      <c r="AJ76" s="172">
        <f t="shared" si="20"/>
        <v>0</v>
      </c>
      <c r="AK76" s="172">
        <f t="shared" si="20"/>
        <v>0</v>
      </c>
      <c r="AL76" s="172">
        <f t="shared" si="20"/>
        <v>0</v>
      </c>
      <c r="AM76" s="172">
        <f t="shared" si="20"/>
        <v>0</v>
      </c>
      <c r="AN76" s="172">
        <f t="shared" si="20"/>
        <v>0</v>
      </c>
      <c r="AO76" s="172">
        <f t="shared" si="20"/>
        <v>0</v>
      </c>
      <c r="AP76" s="172">
        <f t="shared" si="20"/>
        <v>0</v>
      </c>
      <c r="AQ76" s="172">
        <f t="shared" si="20"/>
        <v>0</v>
      </c>
      <c r="AR76" s="172">
        <f t="shared" si="20"/>
        <v>0</v>
      </c>
      <c r="AS76" s="172">
        <f t="shared" si="20"/>
        <v>0</v>
      </c>
      <c r="AT76" s="172">
        <f t="shared" si="23"/>
        <v>0</v>
      </c>
      <c r="AU76" s="172">
        <f t="shared" si="23"/>
        <v>0</v>
      </c>
      <c r="AV76" s="172">
        <f t="shared" si="23"/>
        <v>0</v>
      </c>
      <c r="AW76" s="172">
        <f t="shared" si="23"/>
        <v>0</v>
      </c>
      <c r="AX76" s="172">
        <f t="shared" si="23"/>
        <v>0</v>
      </c>
      <c r="AY76" s="172">
        <f t="shared" si="23"/>
        <v>0</v>
      </c>
      <c r="AZ76" s="172">
        <f t="shared" si="23"/>
        <v>0</v>
      </c>
      <c r="BA76" s="172">
        <f t="shared" si="23"/>
        <v>0</v>
      </c>
      <c r="BB76" s="172">
        <f t="shared" si="23"/>
        <v>0</v>
      </c>
      <c r="BC76" s="172">
        <f t="shared" si="23"/>
        <v>0</v>
      </c>
      <c r="BD76" s="172">
        <f t="shared" si="23"/>
        <v>0</v>
      </c>
      <c r="BE76" s="172">
        <f t="shared" si="23"/>
        <v>0</v>
      </c>
      <c r="BF76" s="172">
        <f t="shared" si="23"/>
        <v>0</v>
      </c>
    </row>
    <row r="77" spans="4:58" x14ac:dyDescent="0.25">
      <c r="D77" s="166">
        <f>'Descr. Actividades'!B72</f>
        <v>0</v>
      </c>
      <c r="E77" s="167"/>
      <c r="F77" s="167"/>
      <c r="G77" s="168">
        <f t="shared" si="25"/>
        <v>0</v>
      </c>
      <c r="H77" s="168">
        <f t="shared" si="26"/>
        <v>0</v>
      </c>
      <c r="I77" s="169">
        <f t="shared" si="24"/>
        <v>0</v>
      </c>
      <c r="J77" s="166">
        <f t="shared" si="15"/>
        <v>0</v>
      </c>
      <c r="K77" s="170"/>
      <c r="L77" s="170"/>
      <c r="M77" s="170"/>
      <c r="N77" s="171"/>
      <c r="O77" s="172">
        <f t="shared" si="21"/>
        <v>0</v>
      </c>
      <c r="P77" s="172">
        <f t="shared" si="21"/>
        <v>0</v>
      </c>
      <c r="Q77" s="172">
        <f t="shared" si="21"/>
        <v>0</v>
      </c>
      <c r="R77" s="172">
        <f t="shared" si="21"/>
        <v>0</v>
      </c>
      <c r="S77" s="172">
        <f t="shared" si="21"/>
        <v>0</v>
      </c>
      <c r="T77" s="172">
        <f t="shared" si="21"/>
        <v>0</v>
      </c>
      <c r="U77" s="172">
        <f t="shared" si="21"/>
        <v>0</v>
      </c>
      <c r="V77" s="172">
        <f t="shared" si="21"/>
        <v>0</v>
      </c>
      <c r="W77" s="172">
        <f t="shared" si="21"/>
        <v>0</v>
      </c>
      <c r="X77" s="172">
        <f t="shared" si="21"/>
        <v>0</v>
      </c>
      <c r="Y77" s="172">
        <f t="shared" si="21"/>
        <v>0</v>
      </c>
      <c r="Z77" s="172">
        <f t="shared" si="21"/>
        <v>0</v>
      </c>
      <c r="AA77" s="172">
        <f t="shared" si="21"/>
        <v>0</v>
      </c>
      <c r="AB77" s="172">
        <f t="shared" si="21"/>
        <v>0</v>
      </c>
      <c r="AC77" s="172">
        <f t="shared" si="21"/>
        <v>0</v>
      </c>
      <c r="AD77" s="172">
        <f t="shared" si="21"/>
        <v>0</v>
      </c>
      <c r="AE77" s="172">
        <f t="shared" si="20"/>
        <v>0</v>
      </c>
      <c r="AF77" s="172">
        <f t="shared" si="20"/>
        <v>0</v>
      </c>
      <c r="AG77" s="172">
        <f t="shared" si="20"/>
        <v>0</v>
      </c>
      <c r="AH77" s="172">
        <f t="shared" si="20"/>
        <v>0</v>
      </c>
      <c r="AI77" s="172">
        <f t="shared" si="20"/>
        <v>0</v>
      </c>
      <c r="AJ77" s="172">
        <f t="shared" si="20"/>
        <v>0</v>
      </c>
      <c r="AK77" s="172">
        <f t="shared" si="20"/>
        <v>0</v>
      </c>
      <c r="AL77" s="172">
        <f t="shared" si="20"/>
        <v>0</v>
      </c>
      <c r="AM77" s="172">
        <f t="shared" si="20"/>
        <v>0</v>
      </c>
      <c r="AN77" s="172">
        <f t="shared" si="20"/>
        <v>0</v>
      </c>
      <c r="AO77" s="172">
        <f t="shared" si="20"/>
        <v>0</v>
      </c>
      <c r="AP77" s="172">
        <f t="shared" si="20"/>
        <v>0</v>
      </c>
      <c r="AQ77" s="172">
        <f t="shared" si="20"/>
        <v>0</v>
      </c>
      <c r="AR77" s="172">
        <f t="shared" si="20"/>
        <v>0</v>
      </c>
      <c r="AS77" s="172">
        <f t="shared" si="20"/>
        <v>0</v>
      </c>
      <c r="AT77" s="172">
        <f t="shared" si="23"/>
        <v>0</v>
      </c>
      <c r="AU77" s="172">
        <f t="shared" si="23"/>
        <v>0</v>
      </c>
      <c r="AV77" s="172">
        <f t="shared" si="23"/>
        <v>0</v>
      </c>
      <c r="AW77" s="172">
        <f t="shared" si="23"/>
        <v>0</v>
      </c>
      <c r="AX77" s="172">
        <f t="shared" si="23"/>
        <v>0</v>
      </c>
      <c r="AY77" s="172">
        <f t="shared" si="23"/>
        <v>0</v>
      </c>
      <c r="AZ77" s="172">
        <f t="shared" si="23"/>
        <v>0</v>
      </c>
      <c r="BA77" s="172">
        <f t="shared" si="23"/>
        <v>0</v>
      </c>
      <c r="BB77" s="172">
        <f t="shared" si="23"/>
        <v>0</v>
      </c>
      <c r="BC77" s="172">
        <f t="shared" si="23"/>
        <v>0</v>
      </c>
      <c r="BD77" s="172">
        <f t="shared" si="23"/>
        <v>0</v>
      </c>
      <c r="BE77" s="172">
        <f t="shared" si="23"/>
        <v>0</v>
      </c>
      <c r="BF77" s="172">
        <f t="shared" si="23"/>
        <v>0</v>
      </c>
    </row>
    <row r="78" spans="4:58" x14ac:dyDescent="0.25">
      <c r="D78" s="166">
        <f>'Descr. Actividades'!B73</f>
        <v>0</v>
      </c>
      <c r="E78" s="167"/>
      <c r="F78" s="167"/>
      <c r="G78" s="168">
        <f t="shared" si="25"/>
        <v>0</v>
      </c>
      <c r="H78" s="168">
        <f t="shared" si="26"/>
        <v>0</v>
      </c>
      <c r="I78" s="169">
        <f t="shared" si="24"/>
        <v>0</v>
      </c>
      <c r="J78" s="166">
        <f t="shared" si="15"/>
        <v>0</v>
      </c>
      <c r="K78" s="170"/>
      <c r="L78" s="170"/>
      <c r="M78" s="170"/>
      <c r="N78" s="171"/>
      <c r="O78" s="172">
        <f t="shared" si="21"/>
        <v>0</v>
      </c>
      <c r="P78" s="172">
        <f t="shared" si="21"/>
        <v>0</v>
      </c>
      <c r="Q78" s="172">
        <f t="shared" si="21"/>
        <v>0</v>
      </c>
      <c r="R78" s="172">
        <f t="shared" si="21"/>
        <v>0</v>
      </c>
      <c r="S78" s="172">
        <f t="shared" si="21"/>
        <v>0</v>
      </c>
      <c r="T78" s="172">
        <f t="shared" si="21"/>
        <v>0</v>
      </c>
      <c r="U78" s="172">
        <f t="shared" si="21"/>
        <v>0</v>
      </c>
      <c r="V78" s="172">
        <f t="shared" si="21"/>
        <v>0</v>
      </c>
      <c r="W78" s="172">
        <f t="shared" si="21"/>
        <v>0</v>
      </c>
      <c r="X78" s="172">
        <f t="shared" si="21"/>
        <v>0</v>
      </c>
      <c r="Y78" s="172">
        <f t="shared" si="21"/>
        <v>0</v>
      </c>
      <c r="Z78" s="172">
        <f t="shared" si="21"/>
        <v>0</v>
      </c>
      <c r="AA78" s="172">
        <f t="shared" si="21"/>
        <v>0</v>
      </c>
      <c r="AB78" s="172">
        <f t="shared" si="21"/>
        <v>0</v>
      </c>
      <c r="AC78" s="172">
        <f t="shared" si="21"/>
        <v>0</v>
      </c>
      <c r="AD78" s="172">
        <f t="shared" ref="AD78:AS88" si="27">IF(AND(AD$7&gt;=$E78,AD$7&lt;=$F78,$G78&gt;0),1,0)</f>
        <v>0</v>
      </c>
      <c r="AE78" s="172">
        <f t="shared" si="27"/>
        <v>0</v>
      </c>
      <c r="AF78" s="172">
        <f t="shared" si="27"/>
        <v>0</v>
      </c>
      <c r="AG78" s="172">
        <f t="shared" si="27"/>
        <v>0</v>
      </c>
      <c r="AH78" s="172">
        <f t="shared" si="27"/>
        <v>0</v>
      </c>
      <c r="AI78" s="172">
        <f t="shared" si="27"/>
        <v>0</v>
      </c>
      <c r="AJ78" s="172">
        <f t="shared" si="27"/>
        <v>0</v>
      </c>
      <c r="AK78" s="172">
        <f t="shared" si="27"/>
        <v>0</v>
      </c>
      <c r="AL78" s="172">
        <f t="shared" si="27"/>
        <v>0</v>
      </c>
      <c r="AM78" s="172">
        <f t="shared" si="27"/>
        <v>0</v>
      </c>
      <c r="AN78" s="172">
        <f t="shared" si="27"/>
        <v>0</v>
      </c>
      <c r="AO78" s="172">
        <f t="shared" si="27"/>
        <v>0</v>
      </c>
      <c r="AP78" s="172">
        <f t="shared" si="27"/>
        <v>0</v>
      </c>
      <c r="AQ78" s="172">
        <f t="shared" si="27"/>
        <v>0</v>
      </c>
      <c r="AR78" s="172">
        <f t="shared" si="27"/>
        <v>0</v>
      </c>
      <c r="AS78" s="172">
        <f t="shared" si="27"/>
        <v>0</v>
      </c>
      <c r="AT78" s="172">
        <f t="shared" si="23"/>
        <v>0</v>
      </c>
      <c r="AU78" s="172">
        <f t="shared" si="23"/>
        <v>0</v>
      </c>
      <c r="AV78" s="172">
        <f t="shared" si="23"/>
        <v>0</v>
      </c>
      <c r="AW78" s="172">
        <f t="shared" si="23"/>
        <v>0</v>
      </c>
      <c r="AX78" s="172">
        <f t="shared" si="23"/>
        <v>0</v>
      </c>
      <c r="AY78" s="172">
        <f t="shared" si="23"/>
        <v>0</v>
      </c>
      <c r="AZ78" s="172">
        <f t="shared" si="23"/>
        <v>0</v>
      </c>
      <c r="BA78" s="172">
        <f t="shared" si="23"/>
        <v>0</v>
      </c>
      <c r="BB78" s="172">
        <f t="shared" si="23"/>
        <v>0</v>
      </c>
      <c r="BC78" s="172">
        <f t="shared" si="23"/>
        <v>0</v>
      </c>
      <c r="BD78" s="172">
        <f t="shared" si="23"/>
        <v>0</v>
      </c>
      <c r="BE78" s="172">
        <f t="shared" si="23"/>
        <v>0</v>
      </c>
      <c r="BF78" s="172">
        <f t="shared" si="23"/>
        <v>0</v>
      </c>
    </row>
    <row r="79" spans="4:58" x14ac:dyDescent="0.25">
      <c r="D79" s="166">
        <f>'Descr. Actividades'!B74</f>
        <v>0</v>
      </c>
      <c r="E79" s="167"/>
      <c r="F79" s="167"/>
      <c r="G79" s="168">
        <f t="shared" si="25"/>
        <v>0</v>
      </c>
      <c r="H79" s="168">
        <f t="shared" si="26"/>
        <v>0</v>
      </c>
      <c r="I79" s="169">
        <f t="shared" si="24"/>
        <v>0</v>
      </c>
      <c r="J79" s="166">
        <f t="shared" si="15"/>
        <v>0</v>
      </c>
      <c r="K79" s="170"/>
      <c r="L79" s="170"/>
      <c r="M79" s="170"/>
      <c r="N79" s="171"/>
      <c r="O79" s="172">
        <f t="shared" ref="O79:AD88" si="28">IF(AND(O$7&gt;=$E79,O$7&lt;=$F79,$G79&gt;0),1,0)</f>
        <v>0</v>
      </c>
      <c r="P79" s="172">
        <f t="shared" si="28"/>
        <v>0</v>
      </c>
      <c r="Q79" s="172">
        <f t="shared" si="28"/>
        <v>0</v>
      </c>
      <c r="R79" s="172">
        <f t="shared" si="28"/>
        <v>0</v>
      </c>
      <c r="S79" s="172">
        <f t="shared" si="28"/>
        <v>0</v>
      </c>
      <c r="T79" s="172">
        <f t="shared" si="28"/>
        <v>0</v>
      </c>
      <c r="U79" s="172">
        <f t="shared" si="28"/>
        <v>0</v>
      </c>
      <c r="V79" s="172">
        <f t="shared" si="28"/>
        <v>0</v>
      </c>
      <c r="W79" s="172">
        <f t="shared" si="28"/>
        <v>0</v>
      </c>
      <c r="X79" s="172">
        <f t="shared" si="28"/>
        <v>0</v>
      </c>
      <c r="Y79" s="172">
        <f t="shared" si="28"/>
        <v>0</v>
      </c>
      <c r="Z79" s="172">
        <f t="shared" si="28"/>
        <v>0</v>
      </c>
      <c r="AA79" s="172">
        <f t="shared" si="28"/>
        <v>0</v>
      </c>
      <c r="AB79" s="172">
        <f t="shared" si="28"/>
        <v>0</v>
      </c>
      <c r="AC79" s="172">
        <f t="shared" si="28"/>
        <v>0</v>
      </c>
      <c r="AD79" s="172">
        <f t="shared" si="28"/>
        <v>0</v>
      </c>
      <c r="AE79" s="172">
        <f t="shared" si="27"/>
        <v>0</v>
      </c>
      <c r="AF79" s="172">
        <f t="shared" si="27"/>
        <v>0</v>
      </c>
      <c r="AG79" s="172">
        <f t="shared" si="27"/>
        <v>0</v>
      </c>
      <c r="AH79" s="172">
        <f t="shared" si="27"/>
        <v>0</v>
      </c>
      <c r="AI79" s="172">
        <f t="shared" si="27"/>
        <v>0</v>
      </c>
      <c r="AJ79" s="172">
        <f t="shared" si="27"/>
        <v>0</v>
      </c>
      <c r="AK79" s="172">
        <f t="shared" si="27"/>
        <v>0</v>
      </c>
      <c r="AL79" s="172">
        <f t="shared" si="27"/>
        <v>0</v>
      </c>
      <c r="AM79" s="172">
        <f t="shared" si="27"/>
        <v>0</v>
      </c>
      <c r="AN79" s="172">
        <f t="shared" si="27"/>
        <v>0</v>
      </c>
      <c r="AO79" s="172">
        <f t="shared" si="27"/>
        <v>0</v>
      </c>
      <c r="AP79" s="172">
        <f t="shared" si="27"/>
        <v>0</v>
      </c>
      <c r="AQ79" s="172">
        <f t="shared" si="27"/>
        <v>0</v>
      </c>
      <c r="AR79" s="172">
        <f t="shared" si="27"/>
        <v>0</v>
      </c>
      <c r="AS79" s="172">
        <f t="shared" si="27"/>
        <v>0</v>
      </c>
      <c r="AT79" s="172">
        <f t="shared" si="23"/>
        <v>0</v>
      </c>
      <c r="AU79" s="172">
        <f t="shared" si="23"/>
        <v>0</v>
      </c>
      <c r="AV79" s="172">
        <f t="shared" si="23"/>
        <v>0</v>
      </c>
      <c r="AW79" s="172">
        <f t="shared" si="23"/>
        <v>0</v>
      </c>
      <c r="AX79" s="172">
        <f t="shared" si="23"/>
        <v>0</v>
      </c>
      <c r="AY79" s="172">
        <f t="shared" si="23"/>
        <v>0</v>
      </c>
      <c r="AZ79" s="172">
        <f t="shared" si="23"/>
        <v>0</v>
      </c>
      <c r="BA79" s="172">
        <f t="shared" si="23"/>
        <v>0</v>
      </c>
      <c r="BB79" s="172">
        <f t="shared" si="23"/>
        <v>0</v>
      </c>
      <c r="BC79" s="172">
        <f t="shared" si="23"/>
        <v>0</v>
      </c>
      <c r="BD79" s="172">
        <f t="shared" si="23"/>
        <v>0</v>
      </c>
      <c r="BE79" s="172">
        <f t="shared" si="23"/>
        <v>0</v>
      </c>
      <c r="BF79" s="172">
        <f t="shared" si="23"/>
        <v>0</v>
      </c>
    </row>
    <row r="80" spans="4:58" x14ac:dyDescent="0.25">
      <c r="D80" s="166">
        <f>'Descr. Actividades'!B75</f>
        <v>0</v>
      </c>
      <c r="E80" s="167"/>
      <c r="F80" s="167"/>
      <c r="G80" s="168">
        <f t="shared" si="25"/>
        <v>0</v>
      </c>
      <c r="H80" s="168">
        <f t="shared" si="26"/>
        <v>0</v>
      </c>
      <c r="I80" s="169">
        <f t="shared" si="24"/>
        <v>0</v>
      </c>
      <c r="J80" s="166">
        <f t="shared" si="15"/>
        <v>0</v>
      </c>
      <c r="K80" s="170"/>
      <c r="L80" s="170"/>
      <c r="M80" s="170"/>
      <c r="N80" s="171"/>
      <c r="O80" s="172">
        <f t="shared" si="28"/>
        <v>0</v>
      </c>
      <c r="P80" s="172">
        <f t="shared" si="28"/>
        <v>0</v>
      </c>
      <c r="Q80" s="172">
        <f t="shared" si="28"/>
        <v>0</v>
      </c>
      <c r="R80" s="172">
        <f t="shared" si="28"/>
        <v>0</v>
      </c>
      <c r="S80" s="172">
        <f t="shared" si="28"/>
        <v>0</v>
      </c>
      <c r="T80" s="172">
        <f t="shared" si="28"/>
        <v>0</v>
      </c>
      <c r="U80" s="172">
        <f t="shared" si="28"/>
        <v>0</v>
      </c>
      <c r="V80" s="172">
        <f t="shared" si="28"/>
        <v>0</v>
      </c>
      <c r="W80" s="172">
        <f t="shared" si="28"/>
        <v>0</v>
      </c>
      <c r="X80" s="172">
        <f t="shared" si="28"/>
        <v>0</v>
      </c>
      <c r="Y80" s="172">
        <f t="shared" si="28"/>
        <v>0</v>
      </c>
      <c r="Z80" s="172">
        <f t="shared" si="28"/>
        <v>0</v>
      </c>
      <c r="AA80" s="172">
        <f t="shared" si="28"/>
        <v>0</v>
      </c>
      <c r="AB80" s="172">
        <f t="shared" si="28"/>
        <v>0</v>
      </c>
      <c r="AC80" s="172">
        <f t="shared" si="28"/>
        <v>0</v>
      </c>
      <c r="AD80" s="172">
        <f t="shared" si="28"/>
        <v>0</v>
      </c>
      <c r="AE80" s="172">
        <f t="shared" si="27"/>
        <v>0</v>
      </c>
      <c r="AF80" s="172">
        <f t="shared" si="27"/>
        <v>0</v>
      </c>
      <c r="AG80" s="172">
        <f t="shared" si="27"/>
        <v>0</v>
      </c>
      <c r="AH80" s="172">
        <f t="shared" si="27"/>
        <v>0</v>
      </c>
      <c r="AI80" s="172">
        <f t="shared" si="27"/>
        <v>0</v>
      </c>
      <c r="AJ80" s="172">
        <f t="shared" si="27"/>
        <v>0</v>
      </c>
      <c r="AK80" s="172">
        <f t="shared" si="27"/>
        <v>0</v>
      </c>
      <c r="AL80" s="172">
        <f t="shared" si="27"/>
        <v>0</v>
      </c>
      <c r="AM80" s="172">
        <f t="shared" si="27"/>
        <v>0</v>
      </c>
      <c r="AN80" s="172">
        <f t="shared" si="27"/>
        <v>0</v>
      </c>
      <c r="AO80" s="172">
        <f t="shared" si="27"/>
        <v>0</v>
      </c>
      <c r="AP80" s="172">
        <f t="shared" si="27"/>
        <v>0</v>
      </c>
      <c r="AQ80" s="172">
        <f t="shared" si="27"/>
        <v>0</v>
      </c>
      <c r="AR80" s="172">
        <f t="shared" si="27"/>
        <v>0</v>
      </c>
      <c r="AS80" s="172">
        <f t="shared" si="27"/>
        <v>0</v>
      </c>
      <c r="AT80" s="172">
        <f t="shared" si="23"/>
        <v>0</v>
      </c>
      <c r="AU80" s="172">
        <f t="shared" si="23"/>
        <v>0</v>
      </c>
      <c r="AV80" s="172">
        <f t="shared" si="23"/>
        <v>0</v>
      </c>
      <c r="AW80" s="172">
        <f t="shared" si="23"/>
        <v>0</v>
      </c>
      <c r="AX80" s="172">
        <f t="shared" si="23"/>
        <v>0</v>
      </c>
      <c r="AY80" s="172">
        <f t="shared" si="23"/>
        <v>0</v>
      </c>
      <c r="AZ80" s="172">
        <f t="shared" si="23"/>
        <v>0</v>
      </c>
      <c r="BA80" s="172">
        <f t="shared" si="23"/>
        <v>0</v>
      </c>
      <c r="BB80" s="172">
        <f t="shared" si="23"/>
        <v>0</v>
      </c>
      <c r="BC80" s="172">
        <f t="shared" si="23"/>
        <v>0</v>
      </c>
      <c r="BD80" s="172">
        <f t="shared" si="23"/>
        <v>0</v>
      </c>
      <c r="BE80" s="172">
        <f t="shared" si="23"/>
        <v>0</v>
      </c>
      <c r="BF80" s="172">
        <f t="shared" si="23"/>
        <v>0</v>
      </c>
    </row>
    <row r="81" spans="4:58" x14ac:dyDescent="0.25">
      <c r="D81" s="166">
        <f>'Descr. Actividades'!B76</f>
        <v>0</v>
      </c>
      <c r="E81" s="167"/>
      <c r="F81" s="167"/>
      <c r="G81" s="168">
        <f t="shared" si="25"/>
        <v>0</v>
      </c>
      <c r="H81" s="168">
        <f t="shared" si="26"/>
        <v>0</v>
      </c>
      <c r="I81" s="169">
        <f t="shared" si="24"/>
        <v>0</v>
      </c>
      <c r="J81" s="166">
        <f t="shared" si="15"/>
        <v>0</v>
      </c>
      <c r="K81" s="170"/>
      <c r="L81" s="170"/>
      <c r="M81" s="170"/>
      <c r="N81" s="171"/>
      <c r="O81" s="172">
        <f t="shared" si="28"/>
        <v>0</v>
      </c>
      <c r="P81" s="172">
        <f t="shared" si="28"/>
        <v>0</v>
      </c>
      <c r="Q81" s="172">
        <f t="shared" si="28"/>
        <v>0</v>
      </c>
      <c r="R81" s="172">
        <f t="shared" si="28"/>
        <v>0</v>
      </c>
      <c r="S81" s="172">
        <f t="shared" si="28"/>
        <v>0</v>
      </c>
      <c r="T81" s="172">
        <f t="shared" si="28"/>
        <v>0</v>
      </c>
      <c r="U81" s="172">
        <f t="shared" si="28"/>
        <v>0</v>
      </c>
      <c r="V81" s="172">
        <f t="shared" si="28"/>
        <v>0</v>
      </c>
      <c r="W81" s="172">
        <f t="shared" si="28"/>
        <v>0</v>
      </c>
      <c r="X81" s="172">
        <f t="shared" si="28"/>
        <v>0</v>
      </c>
      <c r="Y81" s="172">
        <f t="shared" si="28"/>
        <v>0</v>
      </c>
      <c r="Z81" s="172">
        <f t="shared" si="28"/>
        <v>0</v>
      </c>
      <c r="AA81" s="172">
        <f t="shared" si="28"/>
        <v>0</v>
      </c>
      <c r="AB81" s="172">
        <f t="shared" si="28"/>
        <v>0</v>
      </c>
      <c r="AC81" s="172">
        <f t="shared" si="28"/>
        <v>0</v>
      </c>
      <c r="AD81" s="172">
        <f t="shared" si="28"/>
        <v>0</v>
      </c>
      <c r="AE81" s="172">
        <f t="shared" si="27"/>
        <v>0</v>
      </c>
      <c r="AF81" s="172">
        <f t="shared" si="27"/>
        <v>0</v>
      </c>
      <c r="AG81" s="172">
        <f t="shared" si="27"/>
        <v>0</v>
      </c>
      <c r="AH81" s="172">
        <f t="shared" si="27"/>
        <v>0</v>
      </c>
      <c r="AI81" s="172">
        <f t="shared" si="27"/>
        <v>0</v>
      </c>
      <c r="AJ81" s="172">
        <f t="shared" si="27"/>
        <v>0</v>
      </c>
      <c r="AK81" s="172">
        <f t="shared" si="27"/>
        <v>0</v>
      </c>
      <c r="AL81" s="172">
        <f t="shared" si="27"/>
        <v>0</v>
      </c>
      <c r="AM81" s="172">
        <f t="shared" si="27"/>
        <v>0</v>
      </c>
      <c r="AN81" s="172">
        <f t="shared" si="27"/>
        <v>0</v>
      </c>
      <c r="AO81" s="172">
        <f t="shared" si="27"/>
        <v>0</v>
      </c>
      <c r="AP81" s="172">
        <f t="shared" si="27"/>
        <v>0</v>
      </c>
      <c r="AQ81" s="172">
        <f t="shared" si="27"/>
        <v>0</v>
      </c>
      <c r="AR81" s="172">
        <f t="shared" si="27"/>
        <v>0</v>
      </c>
      <c r="AS81" s="172">
        <f t="shared" si="27"/>
        <v>0</v>
      </c>
      <c r="AT81" s="172">
        <f t="shared" si="23"/>
        <v>0</v>
      </c>
      <c r="AU81" s="172">
        <f t="shared" si="23"/>
        <v>0</v>
      </c>
      <c r="AV81" s="172">
        <f t="shared" si="23"/>
        <v>0</v>
      </c>
      <c r="AW81" s="172">
        <f t="shared" si="23"/>
        <v>0</v>
      </c>
      <c r="AX81" s="172">
        <f t="shared" si="23"/>
        <v>0</v>
      </c>
      <c r="AY81" s="172">
        <f t="shared" si="23"/>
        <v>0</v>
      </c>
      <c r="AZ81" s="172">
        <f t="shared" si="23"/>
        <v>0</v>
      </c>
      <c r="BA81" s="172">
        <f t="shared" si="23"/>
        <v>0</v>
      </c>
      <c r="BB81" s="172">
        <f t="shared" si="23"/>
        <v>0</v>
      </c>
      <c r="BC81" s="172">
        <f t="shared" si="23"/>
        <v>0</v>
      </c>
      <c r="BD81" s="172">
        <f t="shared" si="23"/>
        <v>0</v>
      </c>
      <c r="BE81" s="172">
        <f t="shared" si="23"/>
        <v>0</v>
      </c>
      <c r="BF81" s="172">
        <f t="shared" si="23"/>
        <v>0</v>
      </c>
    </row>
    <row r="82" spans="4:58" x14ac:dyDescent="0.25">
      <c r="D82" s="166">
        <f>'Descr. Actividades'!B77</f>
        <v>0</v>
      </c>
      <c r="E82" s="167"/>
      <c r="F82" s="167"/>
      <c r="G82" s="168">
        <f t="shared" si="25"/>
        <v>0</v>
      </c>
      <c r="H82" s="168">
        <f t="shared" si="26"/>
        <v>0</v>
      </c>
      <c r="I82" s="169">
        <f t="shared" si="24"/>
        <v>0</v>
      </c>
      <c r="J82" s="166">
        <f t="shared" si="15"/>
        <v>0</v>
      </c>
      <c r="K82" s="170"/>
      <c r="L82" s="170"/>
      <c r="M82" s="170"/>
      <c r="N82" s="171"/>
      <c r="O82" s="172">
        <f t="shared" si="28"/>
        <v>0</v>
      </c>
      <c r="P82" s="172">
        <f t="shared" si="28"/>
        <v>0</v>
      </c>
      <c r="Q82" s="172">
        <f t="shared" si="28"/>
        <v>0</v>
      </c>
      <c r="R82" s="172">
        <f t="shared" si="28"/>
        <v>0</v>
      </c>
      <c r="S82" s="172">
        <f t="shared" si="28"/>
        <v>0</v>
      </c>
      <c r="T82" s="172">
        <f t="shared" si="28"/>
        <v>0</v>
      </c>
      <c r="U82" s="172">
        <f t="shared" si="28"/>
        <v>0</v>
      </c>
      <c r="V82" s="172">
        <f t="shared" si="28"/>
        <v>0</v>
      </c>
      <c r="W82" s="172">
        <f t="shared" si="28"/>
        <v>0</v>
      </c>
      <c r="X82" s="172">
        <f t="shared" si="28"/>
        <v>0</v>
      </c>
      <c r="Y82" s="172">
        <f t="shared" si="28"/>
        <v>0</v>
      </c>
      <c r="Z82" s="172">
        <f t="shared" si="28"/>
        <v>0</v>
      </c>
      <c r="AA82" s="172">
        <f t="shared" si="28"/>
        <v>0</v>
      </c>
      <c r="AB82" s="172">
        <f t="shared" si="28"/>
        <v>0</v>
      </c>
      <c r="AC82" s="172">
        <f t="shared" si="28"/>
        <v>0</v>
      </c>
      <c r="AD82" s="172">
        <f t="shared" si="28"/>
        <v>0</v>
      </c>
      <c r="AE82" s="172">
        <f t="shared" si="27"/>
        <v>0</v>
      </c>
      <c r="AF82" s="172">
        <f t="shared" si="27"/>
        <v>0</v>
      </c>
      <c r="AG82" s="172">
        <f t="shared" si="27"/>
        <v>0</v>
      </c>
      <c r="AH82" s="172">
        <f t="shared" si="27"/>
        <v>0</v>
      </c>
      <c r="AI82" s="172">
        <f t="shared" si="27"/>
        <v>0</v>
      </c>
      <c r="AJ82" s="172">
        <f t="shared" si="27"/>
        <v>0</v>
      </c>
      <c r="AK82" s="172">
        <f t="shared" si="27"/>
        <v>0</v>
      </c>
      <c r="AL82" s="172">
        <f t="shared" si="27"/>
        <v>0</v>
      </c>
      <c r="AM82" s="172">
        <f t="shared" si="27"/>
        <v>0</v>
      </c>
      <c r="AN82" s="172">
        <f t="shared" si="27"/>
        <v>0</v>
      </c>
      <c r="AO82" s="172">
        <f t="shared" si="27"/>
        <v>0</v>
      </c>
      <c r="AP82" s="172">
        <f t="shared" si="27"/>
        <v>0</v>
      </c>
      <c r="AQ82" s="172">
        <f t="shared" si="27"/>
        <v>0</v>
      </c>
      <c r="AR82" s="172">
        <f t="shared" si="27"/>
        <v>0</v>
      </c>
      <c r="AS82" s="172">
        <f t="shared" si="27"/>
        <v>0</v>
      </c>
      <c r="AT82" s="172">
        <f t="shared" si="23"/>
        <v>0</v>
      </c>
      <c r="AU82" s="172">
        <f t="shared" si="23"/>
        <v>0</v>
      </c>
      <c r="AV82" s="172">
        <f t="shared" si="23"/>
        <v>0</v>
      </c>
      <c r="AW82" s="172">
        <f t="shared" si="23"/>
        <v>0</v>
      </c>
      <c r="AX82" s="172">
        <f t="shared" si="23"/>
        <v>0</v>
      </c>
      <c r="AY82" s="172">
        <f t="shared" si="23"/>
        <v>0</v>
      </c>
      <c r="AZ82" s="172">
        <f t="shared" si="23"/>
        <v>0</v>
      </c>
      <c r="BA82" s="172">
        <f t="shared" si="23"/>
        <v>0</v>
      </c>
      <c r="BB82" s="172">
        <f t="shared" si="23"/>
        <v>0</v>
      </c>
      <c r="BC82" s="172">
        <f t="shared" si="23"/>
        <v>0</v>
      </c>
      <c r="BD82" s="172">
        <f t="shared" si="23"/>
        <v>0</v>
      </c>
      <c r="BE82" s="172">
        <f t="shared" si="23"/>
        <v>0</v>
      </c>
      <c r="BF82" s="172">
        <f t="shared" si="23"/>
        <v>0</v>
      </c>
    </row>
    <row r="83" spans="4:58" x14ac:dyDescent="0.25">
      <c r="D83" s="166">
        <f>'Descr. Actividades'!B78</f>
        <v>0</v>
      </c>
      <c r="E83" s="167"/>
      <c r="F83" s="167"/>
      <c r="G83" s="168">
        <f t="shared" si="25"/>
        <v>0</v>
      </c>
      <c r="H83" s="168">
        <f t="shared" si="26"/>
        <v>0</v>
      </c>
      <c r="I83" s="169">
        <f t="shared" si="24"/>
        <v>0</v>
      </c>
      <c r="J83" s="166">
        <f t="shared" si="15"/>
        <v>0</v>
      </c>
      <c r="K83" s="170"/>
      <c r="L83" s="170"/>
      <c r="M83" s="170"/>
      <c r="N83" s="171"/>
      <c r="O83" s="172">
        <f t="shared" si="28"/>
        <v>0</v>
      </c>
      <c r="P83" s="172">
        <f t="shared" si="28"/>
        <v>0</v>
      </c>
      <c r="Q83" s="172">
        <f t="shared" si="28"/>
        <v>0</v>
      </c>
      <c r="R83" s="172">
        <f t="shared" si="28"/>
        <v>0</v>
      </c>
      <c r="S83" s="172">
        <f t="shared" si="28"/>
        <v>0</v>
      </c>
      <c r="T83" s="172">
        <f t="shared" si="28"/>
        <v>0</v>
      </c>
      <c r="U83" s="172">
        <f t="shared" si="28"/>
        <v>0</v>
      </c>
      <c r="V83" s="172">
        <f t="shared" si="28"/>
        <v>0</v>
      </c>
      <c r="W83" s="172">
        <f t="shared" si="28"/>
        <v>0</v>
      </c>
      <c r="X83" s="172">
        <f t="shared" si="28"/>
        <v>0</v>
      </c>
      <c r="Y83" s="172">
        <f t="shared" si="28"/>
        <v>0</v>
      </c>
      <c r="Z83" s="172">
        <f t="shared" si="28"/>
        <v>0</v>
      </c>
      <c r="AA83" s="172">
        <f t="shared" si="28"/>
        <v>0</v>
      </c>
      <c r="AB83" s="172">
        <f t="shared" si="28"/>
        <v>0</v>
      </c>
      <c r="AC83" s="172">
        <f t="shared" si="28"/>
        <v>0</v>
      </c>
      <c r="AD83" s="172">
        <f t="shared" si="28"/>
        <v>0</v>
      </c>
      <c r="AE83" s="172">
        <f t="shared" si="27"/>
        <v>0</v>
      </c>
      <c r="AF83" s="172">
        <f t="shared" si="27"/>
        <v>0</v>
      </c>
      <c r="AG83" s="172">
        <f t="shared" si="27"/>
        <v>0</v>
      </c>
      <c r="AH83" s="172">
        <f t="shared" si="27"/>
        <v>0</v>
      </c>
      <c r="AI83" s="172">
        <f t="shared" si="27"/>
        <v>0</v>
      </c>
      <c r="AJ83" s="172">
        <f t="shared" si="27"/>
        <v>0</v>
      </c>
      <c r="AK83" s="172">
        <f t="shared" si="27"/>
        <v>0</v>
      </c>
      <c r="AL83" s="172">
        <f t="shared" si="27"/>
        <v>0</v>
      </c>
      <c r="AM83" s="172">
        <f t="shared" si="27"/>
        <v>0</v>
      </c>
      <c r="AN83" s="172">
        <f t="shared" si="27"/>
        <v>0</v>
      </c>
      <c r="AO83" s="172">
        <f t="shared" si="27"/>
        <v>0</v>
      </c>
      <c r="AP83" s="172">
        <f t="shared" si="27"/>
        <v>0</v>
      </c>
      <c r="AQ83" s="172">
        <f t="shared" si="27"/>
        <v>0</v>
      </c>
      <c r="AR83" s="172">
        <f t="shared" si="27"/>
        <v>0</v>
      </c>
      <c r="AS83" s="172">
        <f t="shared" si="27"/>
        <v>0</v>
      </c>
      <c r="AT83" s="172">
        <f t="shared" si="23"/>
        <v>0</v>
      </c>
      <c r="AU83" s="172">
        <f t="shared" si="23"/>
        <v>0</v>
      </c>
      <c r="AV83" s="172">
        <f t="shared" si="23"/>
        <v>0</v>
      </c>
      <c r="AW83" s="172">
        <f t="shared" si="23"/>
        <v>0</v>
      </c>
      <c r="AX83" s="172">
        <f t="shared" si="23"/>
        <v>0</v>
      </c>
      <c r="AY83" s="172">
        <f t="shared" si="23"/>
        <v>0</v>
      </c>
      <c r="AZ83" s="172">
        <f t="shared" si="23"/>
        <v>0</v>
      </c>
      <c r="BA83" s="172">
        <f t="shared" si="23"/>
        <v>0</v>
      </c>
      <c r="BB83" s="172">
        <f t="shared" si="23"/>
        <v>0</v>
      </c>
      <c r="BC83" s="172">
        <f t="shared" si="23"/>
        <v>0</v>
      </c>
      <c r="BD83" s="172">
        <f t="shared" si="23"/>
        <v>0</v>
      </c>
      <c r="BE83" s="172">
        <f t="shared" si="23"/>
        <v>0</v>
      </c>
      <c r="BF83" s="172">
        <f t="shared" si="23"/>
        <v>0</v>
      </c>
    </row>
    <row r="84" spans="4:58" x14ac:dyDescent="0.25">
      <c r="D84" s="166">
        <f>'Descr. Actividades'!B79</f>
        <v>0</v>
      </c>
      <c r="E84" s="167"/>
      <c r="F84" s="167"/>
      <c r="G84" s="168">
        <f t="shared" si="25"/>
        <v>0</v>
      </c>
      <c r="H84" s="168">
        <f t="shared" si="26"/>
        <v>0</v>
      </c>
      <c r="I84" s="169">
        <f t="shared" si="24"/>
        <v>0</v>
      </c>
      <c r="J84" s="166">
        <f t="shared" si="15"/>
        <v>0</v>
      </c>
      <c r="K84" s="170"/>
      <c r="L84" s="170"/>
      <c r="M84" s="170"/>
      <c r="N84" s="171"/>
      <c r="O84" s="172">
        <f t="shared" si="28"/>
        <v>0</v>
      </c>
      <c r="P84" s="172">
        <f t="shared" si="28"/>
        <v>0</v>
      </c>
      <c r="Q84" s="172">
        <f t="shared" si="28"/>
        <v>0</v>
      </c>
      <c r="R84" s="172">
        <f t="shared" si="28"/>
        <v>0</v>
      </c>
      <c r="S84" s="172">
        <f t="shared" si="28"/>
        <v>0</v>
      </c>
      <c r="T84" s="172">
        <f t="shared" si="28"/>
        <v>0</v>
      </c>
      <c r="U84" s="172">
        <f t="shared" si="28"/>
        <v>0</v>
      </c>
      <c r="V84" s="172">
        <f t="shared" si="28"/>
        <v>0</v>
      </c>
      <c r="W84" s="172">
        <f t="shared" si="28"/>
        <v>0</v>
      </c>
      <c r="X84" s="172">
        <f t="shared" si="28"/>
        <v>0</v>
      </c>
      <c r="Y84" s="172">
        <f t="shared" si="28"/>
        <v>0</v>
      </c>
      <c r="Z84" s="172">
        <f t="shared" si="28"/>
        <v>0</v>
      </c>
      <c r="AA84" s="172">
        <f t="shared" si="28"/>
        <v>0</v>
      </c>
      <c r="AB84" s="172">
        <f t="shared" si="28"/>
        <v>0</v>
      </c>
      <c r="AC84" s="172">
        <f t="shared" si="28"/>
        <v>0</v>
      </c>
      <c r="AD84" s="172">
        <f t="shared" si="28"/>
        <v>0</v>
      </c>
      <c r="AE84" s="172">
        <f t="shared" si="27"/>
        <v>0</v>
      </c>
      <c r="AF84" s="172">
        <f t="shared" si="27"/>
        <v>0</v>
      </c>
      <c r="AG84" s="172">
        <f t="shared" si="27"/>
        <v>0</v>
      </c>
      <c r="AH84" s="172">
        <f t="shared" si="27"/>
        <v>0</v>
      </c>
      <c r="AI84" s="172">
        <f t="shared" si="27"/>
        <v>0</v>
      </c>
      <c r="AJ84" s="172">
        <f t="shared" si="27"/>
        <v>0</v>
      </c>
      <c r="AK84" s="172">
        <f t="shared" si="27"/>
        <v>0</v>
      </c>
      <c r="AL84" s="172">
        <f t="shared" si="27"/>
        <v>0</v>
      </c>
      <c r="AM84" s="172">
        <f t="shared" si="27"/>
        <v>0</v>
      </c>
      <c r="AN84" s="172">
        <f t="shared" si="27"/>
        <v>0</v>
      </c>
      <c r="AO84" s="172">
        <f t="shared" si="27"/>
        <v>0</v>
      </c>
      <c r="AP84" s="172">
        <f t="shared" si="27"/>
        <v>0</v>
      </c>
      <c r="AQ84" s="172">
        <f t="shared" si="27"/>
        <v>0</v>
      </c>
      <c r="AR84" s="172">
        <f t="shared" si="27"/>
        <v>0</v>
      </c>
      <c r="AS84" s="172">
        <f t="shared" si="27"/>
        <v>0</v>
      </c>
      <c r="AT84" s="172">
        <f t="shared" si="23"/>
        <v>0</v>
      </c>
      <c r="AU84" s="172">
        <f t="shared" si="23"/>
        <v>0</v>
      </c>
      <c r="AV84" s="172">
        <f t="shared" si="23"/>
        <v>0</v>
      </c>
      <c r="AW84" s="172">
        <f t="shared" si="23"/>
        <v>0</v>
      </c>
      <c r="AX84" s="172">
        <f t="shared" si="23"/>
        <v>0</v>
      </c>
      <c r="AY84" s="172">
        <f t="shared" si="23"/>
        <v>0</v>
      </c>
      <c r="AZ84" s="172">
        <f t="shared" si="23"/>
        <v>0</v>
      </c>
      <c r="BA84" s="172">
        <f t="shared" si="23"/>
        <v>0</v>
      </c>
      <c r="BB84" s="172">
        <f t="shared" si="23"/>
        <v>0</v>
      </c>
      <c r="BC84" s="172">
        <f t="shared" si="23"/>
        <v>0</v>
      </c>
      <c r="BD84" s="172">
        <f t="shared" si="23"/>
        <v>0</v>
      </c>
      <c r="BE84" s="172">
        <f t="shared" si="23"/>
        <v>0</v>
      </c>
      <c r="BF84" s="172">
        <f t="shared" si="23"/>
        <v>0</v>
      </c>
    </row>
    <row r="85" spans="4:58" x14ac:dyDescent="0.25">
      <c r="D85" s="166">
        <f>'Descr. Actividades'!B80</f>
        <v>0</v>
      </c>
      <c r="E85" s="167"/>
      <c r="F85" s="167"/>
      <c r="G85" s="168">
        <f t="shared" si="25"/>
        <v>0</v>
      </c>
      <c r="H85" s="168">
        <f t="shared" si="26"/>
        <v>0</v>
      </c>
      <c r="I85" s="169">
        <f t="shared" si="24"/>
        <v>0</v>
      </c>
      <c r="J85" s="166">
        <f t="shared" si="15"/>
        <v>0</v>
      </c>
      <c r="K85" s="170"/>
      <c r="L85" s="170"/>
      <c r="M85" s="170"/>
      <c r="N85" s="171"/>
      <c r="O85" s="172">
        <f t="shared" si="28"/>
        <v>0</v>
      </c>
      <c r="P85" s="172">
        <f t="shared" si="28"/>
        <v>0</v>
      </c>
      <c r="Q85" s="172">
        <f t="shared" si="28"/>
        <v>0</v>
      </c>
      <c r="R85" s="172">
        <f t="shared" si="28"/>
        <v>0</v>
      </c>
      <c r="S85" s="172">
        <f t="shared" si="28"/>
        <v>0</v>
      </c>
      <c r="T85" s="172">
        <f t="shared" si="28"/>
        <v>0</v>
      </c>
      <c r="U85" s="172">
        <f t="shared" si="28"/>
        <v>0</v>
      </c>
      <c r="V85" s="172">
        <f t="shared" si="28"/>
        <v>0</v>
      </c>
      <c r="W85" s="172">
        <f t="shared" si="28"/>
        <v>0</v>
      </c>
      <c r="X85" s="172">
        <f t="shared" si="28"/>
        <v>0</v>
      </c>
      <c r="Y85" s="172">
        <f t="shared" si="28"/>
        <v>0</v>
      </c>
      <c r="Z85" s="172">
        <f t="shared" si="28"/>
        <v>0</v>
      </c>
      <c r="AA85" s="172">
        <f t="shared" si="28"/>
        <v>0</v>
      </c>
      <c r="AB85" s="172">
        <f t="shared" si="28"/>
        <v>0</v>
      </c>
      <c r="AC85" s="172">
        <f t="shared" si="28"/>
        <v>0</v>
      </c>
      <c r="AD85" s="172">
        <f t="shared" si="28"/>
        <v>0</v>
      </c>
      <c r="AE85" s="172">
        <f t="shared" si="27"/>
        <v>0</v>
      </c>
      <c r="AF85" s="172">
        <f t="shared" si="27"/>
        <v>0</v>
      </c>
      <c r="AG85" s="172">
        <f t="shared" si="27"/>
        <v>0</v>
      </c>
      <c r="AH85" s="172">
        <f t="shared" si="27"/>
        <v>0</v>
      </c>
      <c r="AI85" s="172">
        <f t="shared" si="27"/>
        <v>0</v>
      </c>
      <c r="AJ85" s="172">
        <f t="shared" si="27"/>
        <v>0</v>
      </c>
      <c r="AK85" s="172">
        <f t="shared" si="27"/>
        <v>0</v>
      </c>
      <c r="AL85" s="172">
        <f t="shared" si="27"/>
        <v>0</v>
      </c>
      <c r="AM85" s="172">
        <f t="shared" si="27"/>
        <v>0</v>
      </c>
      <c r="AN85" s="172">
        <f t="shared" si="27"/>
        <v>0</v>
      </c>
      <c r="AO85" s="172">
        <f t="shared" si="27"/>
        <v>0</v>
      </c>
      <c r="AP85" s="172">
        <f t="shared" si="27"/>
        <v>0</v>
      </c>
      <c r="AQ85" s="172">
        <f t="shared" si="27"/>
        <v>0</v>
      </c>
      <c r="AR85" s="172">
        <f t="shared" si="27"/>
        <v>0</v>
      </c>
      <c r="AS85" s="172">
        <f t="shared" si="27"/>
        <v>0</v>
      </c>
      <c r="AT85" s="172">
        <f t="shared" si="23"/>
        <v>0</v>
      </c>
      <c r="AU85" s="172">
        <f t="shared" si="23"/>
        <v>0</v>
      </c>
      <c r="AV85" s="172">
        <f t="shared" si="23"/>
        <v>0</v>
      </c>
      <c r="AW85" s="172">
        <f t="shared" si="23"/>
        <v>0</v>
      </c>
      <c r="AX85" s="172">
        <f t="shared" si="23"/>
        <v>0</v>
      </c>
      <c r="AY85" s="172">
        <f t="shared" si="23"/>
        <v>0</v>
      </c>
      <c r="AZ85" s="172">
        <f t="shared" si="23"/>
        <v>0</v>
      </c>
      <c r="BA85" s="172">
        <f t="shared" si="23"/>
        <v>0</v>
      </c>
      <c r="BB85" s="172">
        <f t="shared" si="23"/>
        <v>0</v>
      </c>
      <c r="BC85" s="172">
        <f t="shared" si="23"/>
        <v>0</v>
      </c>
      <c r="BD85" s="172">
        <f t="shared" si="23"/>
        <v>0</v>
      </c>
      <c r="BE85" s="172">
        <f t="shared" si="23"/>
        <v>0</v>
      </c>
      <c r="BF85" s="172">
        <f t="shared" si="23"/>
        <v>0</v>
      </c>
    </row>
    <row r="86" spans="4:58" x14ac:dyDescent="0.25">
      <c r="D86" s="166">
        <f>'Descr. Actividades'!B81</f>
        <v>0</v>
      </c>
      <c r="E86" s="167"/>
      <c r="F86" s="167"/>
      <c r="G86" s="168">
        <f t="shared" si="25"/>
        <v>0</v>
      </c>
      <c r="H86" s="168">
        <f t="shared" si="26"/>
        <v>0</v>
      </c>
      <c r="I86" s="169">
        <f t="shared" si="24"/>
        <v>0</v>
      </c>
      <c r="J86" s="166">
        <f t="shared" si="15"/>
        <v>0</v>
      </c>
      <c r="K86" s="170"/>
      <c r="L86" s="170"/>
      <c r="M86" s="170"/>
      <c r="N86" s="171"/>
      <c r="O86" s="172">
        <f t="shared" si="28"/>
        <v>0</v>
      </c>
      <c r="P86" s="172">
        <f t="shared" si="28"/>
        <v>0</v>
      </c>
      <c r="Q86" s="172">
        <f t="shared" si="28"/>
        <v>0</v>
      </c>
      <c r="R86" s="172">
        <f t="shared" si="28"/>
        <v>0</v>
      </c>
      <c r="S86" s="172">
        <f t="shared" si="28"/>
        <v>0</v>
      </c>
      <c r="T86" s="172">
        <f t="shared" si="28"/>
        <v>0</v>
      </c>
      <c r="U86" s="172">
        <f t="shared" si="28"/>
        <v>0</v>
      </c>
      <c r="V86" s="172">
        <f t="shared" si="28"/>
        <v>0</v>
      </c>
      <c r="W86" s="172">
        <f t="shared" si="28"/>
        <v>0</v>
      </c>
      <c r="X86" s="172">
        <f t="shared" si="28"/>
        <v>0</v>
      </c>
      <c r="Y86" s="172">
        <f t="shared" si="28"/>
        <v>0</v>
      </c>
      <c r="Z86" s="172">
        <f t="shared" si="28"/>
        <v>0</v>
      </c>
      <c r="AA86" s="172">
        <f t="shared" si="28"/>
        <v>0</v>
      </c>
      <c r="AB86" s="172">
        <f t="shared" si="28"/>
        <v>0</v>
      </c>
      <c r="AC86" s="172">
        <f t="shared" si="28"/>
        <v>0</v>
      </c>
      <c r="AD86" s="172">
        <f t="shared" si="28"/>
        <v>0</v>
      </c>
      <c r="AE86" s="172">
        <f t="shared" si="27"/>
        <v>0</v>
      </c>
      <c r="AF86" s="172">
        <f t="shared" si="27"/>
        <v>0</v>
      </c>
      <c r="AG86" s="172">
        <f t="shared" si="27"/>
        <v>0</v>
      </c>
      <c r="AH86" s="172">
        <f t="shared" si="27"/>
        <v>0</v>
      </c>
      <c r="AI86" s="172">
        <f t="shared" si="27"/>
        <v>0</v>
      </c>
      <c r="AJ86" s="172">
        <f t="shared" si="27"/>
        <v>0</v>
      </c>
      <c r="AK86" s="172">
        <f t="shared" si="27"/>
        <v>0</v>
      </c>
      <c r="AL86" s="172">
        <f t="shared" si="27"/>
        <v>0</v>
      </c>
      <c r="AM86" s="172">
        <f t="shared" si="27"/>
        <v>0</v>
      </c>
      <c r="AN86" s="172">
        <f t="shared" si="27"/>
        <v>0</v>
      </c>
      <c r="AO86" s="172">
        <f t="shared" si="27"/>
        <v>0</v>
      </c>
      <c r="AP86" s="172">
        <f t="shared" si="27"/>
        <v>0</v>
      </c>
      <c r="AQ86" s="172">
        <f t="shared" si="27"/>
        <v>0</v>
      </c>
      <c r="AR86" s="172">
        <f t="shared" si="27"/>
        <v>0</v>
      </c>
      <c r="AS86" s="172">
        <f t="shared" si="27"/>
        <v>0</v>
      </c>
      <c r="AT86" s="172">
        <f t="shared" si="23"/>
        <v>0</v>
      </c>
      <c r="AU86" s="172">
        <f t="shared" si="23"/>
        <v>0</v>
      </c>
      <c r="AV86" s="172">
        <f t="shared" si="23"/>
        <v>0</v>
      </c>
      <c r="AW86" s="172">
        <f t="shared" si="23"/>
        <v>0</v>
      </c>
      <c r="AX86" s="172">
        <f t="shared" si="23"/>
        <v>0</v>
      </c>
      <c r="AY86" s="172">
        <f t="shared" si="23"/>
        <v>0</v>
      </c>
      <c r="AZ86" s="172">
        <f t="shared" si="23"/>
        <v>0</v>
      </c>
      <c r="BA86" s="172">
        <f t="shared" si="23"/>
        <v>0</v>
      </c>
      <c r="BB86" s="172">
        <f t="shared" si="23"/>
        <v>0</v>
      </c>
      <c r="BC86" s="172">
        <f t="shared" si="23"/>
        <v>0</v>
      </c>
      <c r="BD86" s="172">
        <f t="shared" si="23"/>
        <v>0</v>
      </c>
      <c r="BE86" s="172">
        <f t="shared" si="23"/>
        <v>0</v>
      </c>
      <c r="BF86" s="172">
        <f t="shared" si="23"/>
        <v>0</v>
      </c>
    </row>
    <row r="87" spans="4:58" x14ac:dyDescent="0.25">
      <c r="D87" s="166">
        <f>'Descr. Actividades'!B82</f>
        <v>0</v>
      </c>
      <c r="E87" s="167"/>
      <c r="F87" s="167"/>
      <c r="G87" s="168">
        <f t="shared" si="25"/>
        <v>0</v>
      </c>
      <c r="H87" s="168">
        <f t="shared" si="26"/>
        <v>0</v>
      </c>
      <c r="I87" s="169">
        <f t="shared" si="24"/>
        <v>0</v>
      </c>
      <c r="J87" s="166">
        <f t="shared" si="15"/>
        <v>0</v>
      </c>
      <c r="K87" s="170"/>
      <c r="L87" s="170"/>
      <c r="M87" s="170"/>
      <c r="N87" s="171"/>
      <c r="O87" s="172">
        <f t="shared" si="28"/>
        <v>0</v>
      </c>
      <c r="P87" s="172">
        <f t="shared" si="28"/>
        <v>0</v>
      </c>
      <c r="Q87" s="172">
        <f t="shared" si="28"/>
        <v>0</v>
      </c>
      <c r="R87" s="172">
        <f t="shared" si="28"/>
        <v>0</v>
      </c>
      <c r="S87" s="172">
        <f t="shared" si="28"/>
        <v>0</v>
      </c>
      <c r="T87" s="172">
        <f t="shared" si="28"/>
        <v>0</v>
      </c>
      <c r="U87" s="172">
        <f t="shared" si="28"/>
        <v>0</v>
      </c>
      <c r="V87" s="172">
        <f t="shared" si="28"/>
        <v>0</v>
      </c>
      <c r="W87" s="172">
        <f t="shared" si="28"/>
        <v>0</v>
      </c>
      <c r="X87" s="172">
        <f t="shared" si="28"/>
        <v>0</v>
      </c>
      <c r="Y87" s="172">
        <f t="shared" si="28"/>
        <v>0</v>
      </c>
      <c r="Z87" s="172">
        <f t="shared" si="28"/>
        <v>0</v>
      </c>
      <c r="AA87" s="172">
        <f t="shared" si="28"/>
        <v>0</v>
      </c>
      <c r="AB87" s="172">
        <f t="shared" si="28"/>
        <v>0</v>
      </c>
      <c r="AC87" s="172">
        <f t="shared" si="28"/>
        <v>0</v>
      </c>
      <c r="AD87" s="172">
        <f t="shared" si="28"/>
        <v>0</v>
      </c>
      <c r="AE87" s="172">
        <f t="shared" si="27"/>
        <v>0</v>
      </c>
      <c r="AF87" s="172">
        <f t="shared" si="27"/>
        <v>0</v>
      </c>
      <c r="AG87" s="172">
        <f t="shared" si="27"/>
        <v>0</v>
      </c>
      <c r="AH87" s="172">
        <f t="shared" si="27"/>
        <v>0</v>
      </c>
      <c r="AI87" s="172">
        <f t="shared" si="27"/>
        <v>0</v>
      </c>
      <c r="AJ87" s="172">
        <f t="shared" si="27"/>
        <v>0</v>
      </c>
      <c r="AK87" s="172">
        <f t="shared" si="27"/>
        <v>0</v>
      </c>
      <c r="AL87" s="172">
        <f t="shared" si="27"/>
        <v>0</v>
      </c>
      <c r="AM87" s="172">
        <f t="shared" si="27"/>
        <v>0</v>
      </c>
      <c r="AN87" s="172">
        <f t="shared" si="27"/>
        <v>0</v>
      </c>
      <c r="AO87" s="172">
        <f t="shared" si="27"/>
        <v>0</v>
      </c>
      <c r="AP87" s="172">
        <f t="shared" si="27"/>
        <v>0</v>
      </c>
      <c r="AQ87" s="172">
        <f t="shared" si="27"/>
        <v>0</v>
      </c>
      <c r="AR87" s="172">
        <f t="shared" si="27"/>
        <v>0</v>
      </c>
      <c r="AS87" s="172">
        <f t="shared" si="27"/>
        <v>0</v>
      </c>
      <c r="AT87" s="172">
        <f t="shared" si="23"/>
        <v>0</v>
      </c>
      <c r="AU87" s="172">
        <f t="shared" si="23"/>
        <v>0</v>
      </c>
      <c r="AV87" s="172">
        <f t="shared" si="23"/>
        <v>0</v>
      </c>
      <c r="AW87" s="172">
        <f t="shared" si="23"/>
        <v>0</v>
      </c>
      <c r="AX87" s="172">
        <f t="shared" si="23"/>
        <v>0</v>
      </c>
      <c r="AY87" s="172">
        <f t="shared" si="23"/>
        <v>0</v>
      </c>
      <c r="AZ87" s="172">
        <f t="shared" si="23"/>
        <v>0</v>
      </c>
      <c r="BA87" s="172">
        <f t="shared" si="23"/>
        <v>0</v>
      </c>
      <c r="BB87" s="172">
        <f t="shared" si="23"/>
        <v>0</v>
      </c>
      <c r="BC87" s="172">
        <f t="shared" si="23"/>
        <v>0</v>
      </c>
      <c r="BD87" s="172">
        <f t="shared" si="23"/>
        <v>0</v>
      </c>
      <c r="BE87" s="172">
        <f t="shared" si="23"/>
        <v>0</v>
      </c>
      <c r="BF87" s="172">
        <f t="shared" si="23"/>
        <v>0</v>
      </c>
    </row>
    <row r="88" spans="4:58" x14ac:dyDescent="0.25">
      <c r="D88" s="166">
        <f>'Descr. Actividades'!B83</f>
        <v>0</v>
      </c>
      <c r="E88" s="167"/>
      <c r="F88" s="167"/>
      <c r="G88" s="168">
        <f t="shared" si="25"/>
        <v>0</v>
      </c>
      <c r="H88" s="168">
        <f t="shared" si="26"/>
        <v>0</v>
      </c>
      <c r="I88" s="169">
        <f t="shared" si="24"/>
        <v>0</v>
      </c>
      <c r="J88" s="166">
        <f t="shared" si="15"/>
        <v>0</v>
      </c>
      <c r="K88" s="170"/>
      <c r="L88" s="170"/>
      <c r="M88" s="170"/>
      <c r="N88" s="171"/>
      <c r="O88" s="172">
        <f t="shared" si="28"/>
        <v>0</v>
      </c>
      <c r="P88" s="172">
        <f t="shared" si="28"/>
        <v>0</v>
      </c>
      <c r="Q88" s="172">
        <f t="shared" si="28"/>
        <v>0</v>
      </c>
      <c r="R88" s="172">
        <f t="shared" si="28"/>
        <v>0</v>
      </c>
      <c r="S88" s="172">
        <f t="shared" si="28"/>
        <v>0</v>
      </c>
      <c r="T88" s="172">
        <f t="shared" si="28"/>
        <v>0</v>
      </c>
      <c r="U88" s="172">
        <f t="shared" si="28"/>
        <v>0</v>
      </c>
      <c r="V88" s="172">
        <f t="shared" si="28"/>
        <v>0</v>
      </c>
      <c r="W88" s="172">
        <f t="shared" si="28"/>
        <v>0</v>
      </c>
      <c r="X88" s="172">
        <f t="shared" si="28"/>
        <v>0</v>
      </c>
      <c r="Y88" s="172">
        <f t="shared" si="28"/>
        <v>0</v>
      </c>
      <c r="Z88" s="172">
        <f t="shared" si="28"/>
        <v>0</v>
      </c>
      <c r="AA88" s="172">
        <f t="shared" si="28"/>
        <v>0</v>
      </c>
      <c r="AB88" s="172">
        <f t="shared" si="28"/>
        <v>0</v>
      </c>
      <c r="AC88" s="172">
        <f t="shared" si="28"/>
        <v>0</v>
      </c>
      <c r="AD88" s="172">
        <f t="shared" si="28"/>
        <v>0</v>
      </c>
      <c r="AE88" s="172">
        <f t="shared" si="27"/>
        <v>0</v>
      </c>
      <c r="AF88" s="172">
        <f t="shared" si="27"/>
        <v>0</v>
      </c>
      <c r="AG88" s="172">
        <f t="shared" si="27"/>
        <v>0</v>
      </c>
      <c r="AH88" s="172">
        <f t="shared" si="27"/>
        <v>0</v>
      </c>
      <c r="AI88" s="172">
        <f t="shared" si="27"/>
        <v>0</v>
      </c>
      <c r="AJ88" s="172">
        <f t="shared" si="27"/>
        <v>0</v>
      </c>
      <c r="AK88" s="172">
        <f t="shared" si="27"/>
        <v>0</v>
      </c>
      <c r="AL88" s="172">
        <f t="shared" si="27"/>
        <v>0</v>
      </c>
      <c r="AM88" s="172">
        <f t="shared" si="27"/>
        <v>0</v>
      </c>
      <c r="AN88" s="172">
        <f t="shared" si="27"/>
        <v>0</v>
      </c>
      <c r="AO88" s="172">
        <f t="shared" si="27"/>
        <v>0</v>
      </c>
      <c r="AP88" s="172">
        <f t="shared" si="27"/>
        <v>0</v>
      </c>
      <c r="AQ88" s="172">
        <f t="shared" si="27"/>
        <v>0</v>
      </c>
      <c r="AR88" s="172">
        <f t="shared" si="27"/>
        <v>0</v>
      </c>
      <c r="AS88" s="172">
        <f t="shared" si="27"/>
        <v>0</v>
      </c>
      <c r="AT88" s="172">
        <f t="shared" si="23"/>
        <v>0</v>
      </c>
      <c r="AU88" s="172">
        <f t="shared" si="23"/>
        <v>0</v>
      </c>
      <c r="AV88" s="172">
        <f t="shared" si="23"/>
        <v>0</v>
      </c>
      <c r="AW88" s="172">
        <f t="shared" si="23"/>
        <v>0</v>
      </c>
      <c r="AX88" s="172">
        <f t="shared" si="23"/>
        <v>0</v>
      </c>
      <c r="AY88" s="172">
        <f t="shared" si="23"/>
        <v>0</v>
      </c>
      <c r="AZ88" s="172">
        <f t="shared" si="23"/>
        <v>0</v>
      </c>
      <c r="BA88" s="172">
        <f t="shared" si="23"/>
        <v>0</v>
      </c>
      <c r="BB88" s="172">
        <f t="shared" si="23"/>
        <v>0</v>
      </c>
      <c r="BC88" s="172">
        <f t="shared" si="23"/>
        <v>0</v>
      </c>
      <c r="BD88" s="172">
        <f t="shared" si="23"/>
        <v>0</v>
      </c>
      <c r="BE88" s="172">
        <f t="shared" si="23"/>
        <v>0</v>
      </c>
      <c r="BF88" s="172">
        <f t="shared" si="23"/>
        <v>0</v>
      </c>
    </row>
    <row r="89" spans="4:58" x14ac:dyDescent="0.25">
      <c r="I89" s="173"/>
      <c r="AC89" s="148"/>
    </row>
  </sheetData>
  <sheetProtection algorithmName="SHA-512" hashValue="fNZZ6zKL9HZKxDmCyTd4JVmH99CW1GFbwg1y9DJQCRea5DcKxw0BydHyyZruS9rW9ejmZhznSrLYT2AcEM7A6Q==" saltValue="EYiPHEBDqimYRvZFmcaYwQ==" spinCount="100000" sheet="1" objects="1" scenarios="1"/>
  <mergeCells count="2">
    <mergeCell ref="E2:M2"/>
    <mergeCell ref="E3:S3"/>
  </mergeCells>
  <conditionalFormatting sqref="O9:BF9 O11:BF11 O13:BF13 O15:BF15 O17:BF17 O19:BF19 O21:BF21 O23:BF23 O25:BF25 O27:BF27 O29:BF29 O31:BF31 O33:BF33 O35:BF35 O37:BF37 O39:BF39 O41:BF41 O43:BF43 O45:BF45 O47:BF47 O49:BF49 O51:BF51 O53:BF53 O55:BF55 O57:BF57 O59:BF59 O61:BF61 O63:BF63 O65:BF65 O67:BF67 O69:BF69 O71:BF71 O73:BF73 O75:BF75 O77:BF77 O79:BF79 O81:BF81 O83:BF83 O85:BF85 O87:BF87">
    <cfRule type="cellIs" dxfId="4" priority="5" operator="equal">
      <formula>1</formula>
    </cfRule>
  </conditionalFormatting>
  <conditionalFormatting sqref="O10:BF10 O12:BF12 O14:BF14 O16:BF16 O18:BF18 O20:BF20 O22:BF22 O24:BF24 O26:BF26 O28:BF28 O30:BF30 O32:BF32 O34:BF34 O36:BF36 O38:BF38 O40:BF40 O42:BF42 O44:BF44 O46:BF46 O48:BF48 O50:BF50 O52:BF52 O54:BF54 O56:BF56 O58:BF58 O60:BF60 O62:BF62 O64:BF64 O66:BF66 O68:BF68 O70:BF70 O72:BF72 O74:BF74 O76:BF76 O78:BF78 O80:BF80 O82:BF82 O84:BF84 O86:BF86 O88:BF88">
    <cfRule type="cellIs" dxfId="3" priority="4" operator="equal">
      <formula>1</formula>
    </cfRule>
  </conditionalFormatting>
  <conditionalFormatting sqref="O9:BF88 N90:AZ90 O89:BA89">
    <cfRule type="cellIs" dxfId="2" priority="3" operator="equal">
      <formula>0</formula>
    </cfRule>
  </conditionalFormatting>
  <conditionalFormatting sqref="O7:BF8">
    <cfRule type="cellIs" dxfId="1" priority="2" operator="greaterThan">
      <formula>$B$5</formula>
    </cfRule>
  </conditionalFormatting>
  <conditionalFormatting sqref="O7:BG8">
    <cfRule type="cellIs" dxfId="0" priority="1" operator="greaterThan">
      <formula>$D$3</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DBB6F8F162A54294BCFD15D16BB1F5" ma:contentTypeVersion="2" ma:contentTypeDescription="Crear nuevo documento." ma:contentTypeScope="" ma:versionID="9e2d3e0924dfcda53d24d6cacc4de8b3">
  <xsd:schema xmlns:xsd="http://www.w3.org/2001/XMLSchema" xmlns:xs="http://www.w3.org/2001/XMLSchema" xmlns:p="http://schemas.microsoft.com/office/2006/metadata/properties" xmlns:ns2="3e5fd380-908a-4a05-a378-9414c3c9480c" targetNamespace="http://schemas.microsoft.com/office/2006/metadata/properties" ma:root="true" ma:fieldsID="f86308386183aa8aa3348c53d002473e" ns2:_="">
    <xsd:import namespace="3e5fd380-908a-4a05-a378-9414c3c9480c"/>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d380-908a-4a05-a378-9414c3c9480c" elementFormDefault="qualified">
    <xsd:import namespace="http://schemas.microsoft.com/office/2006/documentManagement/types"/>
    <xsd:import namespace="http://schemas.microsoft.com/office/infopath/2007/PartnerControls"/>
    <xsd:element name="Descripci_x00f3_n" ma:index="1" nillable="true" ma:displayName="Descripción" ma:internalName="Descripci_x00f3_n">
      <xsd:simpleType>
        <xsd:restriction base="dms:Text">
          <xsd:maxLength value="255"/>
        </xsd:restriction>
      </xsd:simpleType>
    </xsd:element>
    <xsd:element name="Orden" ma:index="2" nillable="true" ma:displayName="Orden" ma:internalName="Ord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ci_x00f3_n xmlns="3e5fd380-908a-4a05-a378-9414c3c9480c" xsi:nil="true"/>
    <Orden xmlns="3e5fd380-908a-4a05-a378-9414c3c9480c">6</Ord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9F51B-CC04-478F-93E0-9A2FF86C41D6}"/>
</file>

<file path=customXml/itemProps2.xml><?xml version="1.0" encoding="utf-8"?>
<ds:datastoreItem xmlns:ds="http://schemas.openxmlformats.org/officeDocument/2006/customXml" ds:itemID="{5BCE01E9-3523-4F9D-A018-412EECF919E8}"/>
</file>

<file path=customXml/itemProps3.xml><?xml version="1.0" encoding="utf-8"?>
<ds:datastoreItem xmlns:ds="http://schemas.openxmlformats.org/officeDocument/2006/customXml" ds:itemID="{7DE2877E-CC20-44E5-AAF2-37321DA085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 BENEFICIARIO</vt:lpstr>
      <vt:lpstr>Coste Form Interno</vt:lpstr>
      <vt:lpstr>Coste Form Externo</vt:lpstr>
      <vt:lpstr>Costes materiales y suministros</vt:lpstr>
      <vt:lpstr>Descr. Actividades</vt:lpstr>
      <vt:lpstr>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de Acreditación Intermedia PERTE-VEC Línea de Formación (Actualizado: 22/06/2023)</dc:title>
  <dc:creator/>
  <cp:lastModifiedBy/>
  <dcterms:created xsi:type="dcterms:W3CDTF">2019-10-29T09:04:00Z</dcterms:created>
  <dcterms:modified xsi:type="dcterms:W3CDTF">2023-06-22T11:02:56Z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0x010100C5DBB6F8F162A54294BCFD15D16BB1F5</vt:lpwstr>
  </property>
</Properties>
</file>